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P:\dokumenty\ProjektoveCentrum\Projekty\CRP\2022\Ondráčková_ČZU\"/>
    </mc:Choice>
  </mc:AlternateContent>
  <xr:revisionPtr revIDLastSave="0" documentId="8_{9E053306-EBD8-42E2-B48F-D7B4BA2A9A43}" xr6:coauthVersionLast="36" xr6:coauthVersionMax="36" xr10:uidLastSave="{00000000-0000-0000-0000-000000000000}"/>
  <bookViews>
    <workbookView xWindow="0" yWindow="0" windowWidth="28800" windowHeight="12225" activeTab="1" xr2:uid="{00000000-000D-0000-FFFF-FFFF00000000}"/>
  </bookViews>
  <sheets>
    <sheet name="Záv. zpráva kompletní CRP 2022" sheetId="1" r:id="rId1"/>
    <sheet name="Záv. zpráva dílčí CRP 2022" sheetId="2" r:id="rId2"/>
  </sheets>
  <definedNames>
    <definedName name="_xlnm.Print_Area" localSheetId="1">'Záv. zpráva dílčí CRP 2022'!$A$1:$F$89</definedName>
    <definedName name="_xlnm.Print_Area" localSheetId="0">'Záv. zpráva kompletní CRP 2022'!$A$1:$F$87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2" i="2" l="1"/>
  <c r="E71" i="2"/>
  <c r="E70" i="2"/>
  <c r="E69" i="2"/>
  <c r="E67" i="2"/>
  <c r="E66" i="2"/>
  <c r="E65" i="2"/>
  <c r="D63" i="2"/>
  <c r="C63" i="2"/>
  <c r="C74" i="2" s="1"/>
  <c r="E61" i="2"/>
  <c r="E60" i="2"/>
  <c r="E59" i="2"/>
  <c r="D58" i="2"/>
  <c r="C58" i="2"/>
  <c r="F65" i="2" l="1"/>
  <c r="F72" i="2"/>
  <c r="F71" i="2"/>
  <c r="F70" i="2"/>
  <c r="F69" i="2"/>
  <c r="F67" i="2"/>
  <c r="F66" i="2"/>
  <c r="F60" i="2"/>
  <c r="F61" i="2"/>
  <c r="F59" i="2"/>
  <c r="F58" i="2"/>
  <c r="D74" i="2"/>
  <c r="E74" i="2" s="1"/>
  <c r="F74" i="2" s="1"/>
  <c r="E63" i="2"/>
  <c r="F63" i="2" s="1"/>
  <c r="E58" i="2"/>
  <c r="E68" i="1"/>
  <c r="E69" i="1"/>
  <c r="E70" i="1"/>
  <c r="E67" i="1"/>
  <c r="E64" i="1"/>
  <c r="E65" i="1"/>
  <c r="E63" i="1"/>
  <c r="C61" i="1"/>
  <c r="C72" i="1" s="1"/>
  <c r="F63" i="1" s="1"/>
  <c r="D61" i="1"/>
  <c r="E57" i="1"/>
  <c r="E58" i="1"/>
  <c r="E59" i="1"/>
  <c r="D56" i="1"/>
  <c r="C56" i="1"/>
  <c r="F68" i="1" l="1"/>
  <c r="F58" i="1"/>
  <c r="F69" i="1"/>
  <c r="F59" i="1"/>
  <c r="F70" i="1"/>
  <c r="F56" i="1"/>
  <c r="F67" i="1"/>
  <c r="F64" i="1"/>
  <c r="F57" i="1"/>
  <c r="F65" i="1"/>
  <c r="E61" i="1"/>
  <c r="F61" i="1" s="1"/>
  <c r="E56" i="1"/>
  <c r="D72" i="1" l="1"/>
  <c r="E72" i="1" s="1"/>
  <c r="F72" i="1" s="1"/>
</calcChain>
</file>

<file path=xl/sharedStrings.xml><?xml version="1.0" encoding="utf-8"?>
<sst xmlns="http://schemas.openxmlformats.org/spreadsheetml/2006/main" count="200" uniqueCount="107">
  <si>
    <t>VŠ:</t>
  </si>
  <si>
    <t>Rozvojový projekt na rok 2022</t>
  </si>
  <si>
    <t>Formulář pro závěrečnou zprávu - kompletní projekt</t>
  </si>
  <si>
    <t>Program:</t>
  </si>
  <si>
    <t>Tematické zaměření:</t>
  </si>
  <si>
    <t>Název projektu:</t>
  </si>
  <si>
    <t>Období řešení projektu:</t>
  </si>
  <si>
    <t>Dotace v tis. Kč:</t>
  </si>
  <si>
    <t>Celkem:</t>
  </si>
  <si>
    <t>V tom běžné finanční prostředky:</t>
  </si>
  <si>
    <t>V tom kapitálové finanční prostředky:</t>
  </si>
  <si>
    <t>Požadavek</t>
  </si>
  <si>
    <t>Čerpáno</t>
  </si>
  <si>
    <t>Základní informace</t>
  </si>
  <si>
    <t xml:space="preserve">Hlavní řešitel </t>
  </si>
  <si>
    <t>Kontaktní osoba</t>
  </si>
  <si>
    <t>Jméno:</t>
  </si>
  <si>
    <t>Adresa/Web:</t>
  </si>
  <si>
    <t>Telefon:</t>
  </si>
  <si>
    <t>E-mail:</t>
  </si>
  <si>
    <t>ZPRÁVA O PRŮBĚHU ŘEŠENÍ PROJEKTU</t>
  </si>
  <si>
    <t xml:space="preserve"> Cíl projektu</t>
  </si>
  <si>
    <t>Uveďte stanovený cíl a uveďte, do jaké míry byl splněn, případně důvod, proč splněn nebyl.</t>
  </si>
  <si>
    <t>Plnění  výstupů projektu</t>
  </si>
  <si>
    <t>Uveďte výstupy projektu a do jaké míry byly splněny, případně důvod, proč splněny nebyly.</t>
  </si>
  <si>
    <t>Změny v řešení</t>
  </si>
  <si>
    <t>Pokud došlo v průběhu řešení ke změnám, uveďte je a vysvětlete příčinu</t>
  </si>
  <si>
    <t>Číslo změny</t>
  </si>
  <si>
    <t>Jednotlivé změny (přidejte řádky dle potřeby)</t>
  </si>
  <si>
    <t>Zdůvodnění</t>
  </si>
  <si>
    <t>1.</t>
  </si>
  <si>
    <t>2.</t>
  </si>
  <si>
    <t>3.</t>
  </si>
  <si>
    <t>4.</t>
  </si>
  <si>
    <t>Přehled o pokračujícím projektu</t>
  </si>
  <si>
    <t>Pokud se jedná o pokračující projekt, uveďte, od kdy se realizuje a kolik finančních prostředků již bylo vyčerpáno. V případě, že je plánováno pokračování projektu v dalších letech, uveďte výhled do budoucna.</t>
  </si>
  <si>
    <t>Rok realizace</t>
  </si>
  <si>
    <t>Čerpání finančních prostředků (souhrnný údaj)</t>
  </si>
  <si>
    <t>Poznámka (případně výhled do budoucna)</t>
  </si>
  <si>
    <t>Specifikace čerpání finanční dotace na řešení projektu *</t>
  </si>
  <si>
    <t>Přidělená dotace na řešení projektu - ukazatel I (v tis. Kč)</t>
  </si>
  <si>
    <t>Čerpání dotace (v tis. Kč)</t>
  </si>
  <si>
    <t>Rozdíl (v tis. Kč)</t>
  </si>
  <si>
    <t>Rozdíl (v %)</t>
  </si>
  <si>
    <t>Kapitálové finanční prostředky celkem</t>
  </si>
  <si>
    <t>1.2</t>
  </si>
  <si>
    <t>Dlouhodobý nehmotný majetek (SW, licence)</t>
  </si>
  <si>
    <t>1.3</t>
  </si>
  <si>
    <t>Samostatné věci movité (stroje, zařízení)</t>
  </si>
  <si>
    <t>1.4</t>
  </si>
  <si>
    <t>Ostatní technické zhodnocení</t>
  </si>
  <si>
    <t>Běžné finanční prostředky celkem</t>
  </si>
  <si>
    <t>Osobní náklady:</t>
  </si>
  <si>
    <t>2.1</t>
  </si>
  <si>
    <t>Mzdy (včetně pohyblivých složek)</t>
  </si>
  <si>
    <t>2.2</t>
  </si>
  <si>
    <t>Ostatní osobní náklady (odměny z dohod o pracovní činnosti, dohod o provedení práce, popř. i některé odměny hrazené na základě nepojmenovaných smluv uzavřených podle § 1746 odst. 2 zákona č. 89/2012 Sb., občanský zákoník)</t>
  </si>
  <si>
    <t>2.3</t>
  </si>
  <si>
    <t>Odvody pojistného na veřejné zdravotní pojištění a pojistného na sociální zabezpečení a příspěvku na státní politiku zaměstnanosti a příděly do sociálního fondu</t>
  </si>
  <si>
    <t>Ostatní:</t>
  </si>
  <si>
    <t>2.4</t>
  </si>
  <si>
    <t>Materiální náklady (včetně drobného majetku)</t>
  </si>
  <si>
    <t>2.5</t>
  </si>
  <si>
    <t xml:space="preserve">Služby a náklady nevýrobní </t>
  </si>
  <si>
    <t>2.6</t>
  </si>
  <si>
    <t>Cestovní náhrady</t>
  </si>
  <si>
    <t>2.7</t>
  </si>
  <si>
    <t>Stipendia</t>
  </si>
  <si>
    <t xml:space="preserve">Celkem běžné a kapitálové finanční prostředky </t>
  </si>
  <si>
    <t>Bližší zdůvodnění čerpání v jednotlivých položkách (přidejte řádky podle potřeby)</t>
  </si>
  <si>
    <t>Číslo položky (viz předchozí tabulka)</t>
  </si>
  <si>
    <t>Název výdaje a jeho zdůvodnění</t>
  </si>
  <si>
    <t>Částka (v tis. Kč)</t>
  </si>
  <si>
    <t>* VŠ vyplní pouze žlutě podbarvená pole tabulky.</t>
  </si>
  <si>
    <r>
      <rPr>
        <b/>
        <sz val="11"/>
        <color theme="1"/>
        <rFont val="Calibri"/>
        <family val="2"/>
        <charset val="238"/>
        <scheme val="minor"/>
      </rPr>
      <t>Poznámka</t>
    </r>
    <r>
      <rPr>
        <sz val="11"/>
        <color theme="1"/>
        <rFont val="Calibri"/>
        <family val="2"/>
        <charset val="238"/>
        <scheme val="minor"/>
      </rPr>
      <t>: V případě, že potřebujete sdělit další doplňující informace, uveďte je v příloze.</t>
    </r>
  </si>
  <si>
    <t>Formulář pro závěrečnou zprávu - dílčí část projektu</t>
  </si>
  <si>
    <t>Ostatní osobní náklady (odměny z dohod o pracovní činnosti, dohod o provedení práce, popř. i některé odměny hrazené na základě nepojmenovaných smluv uzavřených podle zákona § 1746 odst. 2 č. 89/2012 Sb., občanský zákoník)</t>
  </si>
  <si>
    <t>Vysoká škola polytechnická Jihlava</t>
  </si>
  <si>
    <t>Centralizovaný rozvojový program pro VVŠ pro rok 2022</t>
  </si>
  <si>
    <t>Od: 1.1.2022</t>
  </si>
  <si>
    <t>Do: 31.12.2022</t>
  </si>
  <si>
    <t xml:space="preserve">a) rozvoj vzdělávací činnosti vysokých škol zajišťované distančními metodami: 
sběr dat o studentech a absolventech, včetně jejich společné analýzy a slaďování podoby dotazníků za účelem srovnatelnosti dat </t>
  </si>
  <si>
    <t xml:space="preserve">Společný přístup k zajišťování sběru zpětné vazby od absolventů veřejných vysokých škol v ČR. </t>
  </si>
  <si>
    <t>Mgr. Andrea Ondráčková</t>
  </si>
  <si>
    <t>Tolstého 16, 586 01 Jihlava, www.vspj.cz</t>
  </si>
  <si>
    <t>andrea.ondrackova@vspj.cz</t>
  </si>
  <si>
    <t>Stanovený cíl: 	Nalézt společný přístup jednotlivých veřejných vysokých škol při tvorbě dotazníků pro absolventy, jejich periodicitu, technické zajištění výzkumů a jejich vyhodnocování. Popsat best practises v oblasti sběru dat od absolventů veřejných vysokých škol (těsně po dokončení studia a dále pak ve zvolených intervalech) obohacené o případné zahraniční know-how tak, aby bylo možné vyhodnotit a srovnat získaná data v celorepublikovém měřítku.</t>
  </si>
  <si>
    <t>Cíl projektu byl naplněn. V průběhu projektu byl diskutován společný přístup k realizaci výzkumů mezi absolventy. Bylo spolupracováno a navržen možný přístup k realizaci výzkůmu, jejichž výstupem by byly sady srovnatelných dat. V závěrečné zprávě, která obsahuje i metodická doporučení, byly uvedeny výsledky společného průzkumu na zapojených vysokých školách, týkající se oblasti výzkumů mezi absolventy. Ve zprávě byly popsány také zkušenosti z praxe zapojených vysokých škol v této oblasti i s ohledem na GDPR, jež je často diskutovanou propblematikou.</t>
  </si>
  <si>
    <t>FÁZE PROJEKTU:
Koordinační setkání - dne 17. března 2022
Monitoring stavu získávání zpětné vazby - duben 2022
Pracovní setkání - 24. 5., 25. 5., 7. 6. a 9. 6. 2022 
Zpracování prvotních vstupů, vytvoření pracovní verze metodiky, připomínkování - srpen-říjen 2022
Příprava závěrečné zprávy s metodikou - listopad 2022
Konference s prezentací výsledků projektu, závěrečný workshop - 15. a 16. 12. 2022
Zapracování výstupů z konference a závěrečného workshopu, vytvoření finální verze - prosinec 2022</t>
  </si>
  <si>
    <t>1. Výsledky monitoringu sběru zpětné vazby na VŠPJ</t>
  </si>
  <si>
    <t>Splněno. V průběhu dubna roku 2022 proběhl na  VŠPJ průzkum a sběr dat aktuálního stavu získávání zpětné vazby od absolventů. Průzkum proběhl formou on-line dotazníkového šetření.Výsledky jsou uvedené v závěrečné zprávě na stranách č. 6-12.</t>
  </si>
  <si>
    <t>2. Návrh metodiky sběru dat od absolventů I. – část zaměřená na obsah dotazníků včetně periodicity.</t>
  </si>
  <si>
    <t>Splněno. Ve dnech 24. 5., 25. 5., 7. 6. a 9. 6. 2022 jsme se účastlili pracovních setkání se zástupci participujících vysokých škol, kde jsme formou diskuzí a kulatých stolů řešili problematiku práce s absolventy a věnovali se praktickým otázkám souvisejícím se získáváním zpětné vazby od absolventů. Byly pořízeny přepisy z jednání, které sloužily jako jeden z podkladů pro vytvoření závěrečné metodiky. V srpnu, září a říjnu roku 2022 vytvořil tým ČZU souhrn poznatků získaných v rámci úvodního on-line šetření a prvního pracovního setkání, a tento byl rozeslán k okomentování zástupcům participujících vysokých škol. Výstupy uvedeny v závěrečné zprávě na stranách č. 13-28.</t>
  </si>
  <si>
    <t>3. Návrh metodiky sběru dat od absolventů II.- část zaměřená na technické zajištění sběru dat a vyhodnocování.</t>
  </si>
  <si>
    <t>Splněno. Zajištěno externí službou. Položka uvedena v rozpočtu.</t>
  </si>
  <si>
    <t>4. Výsledky ze závěrečné konference (finální verze metodiky).</t>
  </si>
  <si>
    <t>Splněno. Ve dnech 15. a 16. 12. 2022 proběhla v aule ČZU konference a závěrečný workshop projektu. 
V rámci konference (15. 12.) sdíleli zahraniční zkušenosti se získáváním informací od absolventů a s mapováním jejich kariérních drah Valerie Harvey (Higher Education Authority, Irsko) a Marek Bozykowski (National Research Institute, Information Processing Centre, Polsko). Dále vystoupil Samuel Jezný (Koncepční oddělení Odboru vysokých škol, MŠMT) a Jan Beseda s Janou Korečkovou (Centrum pro studium vysokého školství).
Závěrečný workshop (16. 12.) sestával ze dvou částí, přičemž první se věnovala diskusi problematiky GDRP. Jejím výstupem byly podněty směrem k Úřadu pro ochranu osobních údajů, konkrétně požadavek na jednoznačný výklad aktuálního právního stavu v oblasti oslovování absolventů a reflexe změn, které by měly přijít s plánovanou novelou Zákona o vysokých školách. Ve druhé části byl diskutován a korigován návrh doporučení pro tranách získávání zpětné vazby od absolventů vysokých škol. Na konci prosince prošla závěrečnou revizí zpráva z projektu, včetně vyplývajících doporučení. Metodická doporučení jsou uvedena v závěrečné zprávě na stranách č. 34-39.</t>
  </si>
  <si>
    <t>Byl změněn formát pro dvě pracovní setkání v rámci projektu, jednalo se o pracovní setkání I a pracovní setkání II. Původně měla proběhnout pracovní setkání s různým zaměřením - pracovní setkání I zaměřené na obsah a periodicitu průzkumů a pracovní setkání II zaměřené na způsoby a principy procesu technických a IT řešení průzkumů a zpracování výsledků.</t>
  </si>
  <si>
    <t xml:space="preserve">Na základě společné diskuse na společném úvodním setkání, které proběhlo 17. března 2022 byl upraven formát pro pracovní setkání. Ukázalo se jako efektivnější uspořádat pracovní setkání, kde probíhalo sdílení dobré praxe společně zaměřené jak na obsah a periodicitu tak na IT řešení  průzkumů a zpracování výsledků. </t>
  </si>
  <si>
    <t xml:space="preserve">Povolené změny dle pravidel CRP do 20 %.	</t>
  </si>
  <si>
    <t>Ponížení nákladů na cestovné a přesun prostředků do spotřebního materiálu.</t>
  </si>
  <si>
    <t>2.1.</t>
  </si>
  <si>
    <t>Služby a náklady nevýrobní (externí zajištění zpracování sesbíraných dat)</t>
  </si>
  <si>
    <t>Refundace mezd organizačního týmu za VŠPJ:
Mgr.Andrea Ondráčková, hlavní řešitelka a koordinátorka projektu, (odpovědnost za realizaci a řízení projektu, metodické vedení projektu) 
Mgr. Vendula Marešová, realizátor výzkumu a pracovní klubu komunikace s absolventy,                                                                                                                           Bc. Milan Novák, IT analytik, administrativní a technické zajištění sběru a zpracování dat</t>
  </si>
  <si>
    <t>Zákonné odvody z mezd</t>
  </si>
  <si>
    <t>Cestovní náhrady nebyly čerpány v plánované výši (došlo ke spojení více služebních cest a náklady na dopravy byly vyúčtovány v jiném projektu)</t>
  </si>
  <si>
    <t>Materiální náklady (včetně drobného majetku) (pořízení kanceářských potřeb a vybavení kanceláře) i z nevyčerpané kapitoly 2.6 cestovné.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</si>
</sst>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0"/>
      <color theme="1"/>
      <name val="Calibri"/>
      <family val="2"/>
      <charset val="238"/>
      <scheme val="minor"/>
    </font>
    <font>
      <b/>
      <sz val="12"/>
      <color theme="1"/>
      <name val="Calibri"/>
      <family val="2"/>
      <charset val="238"/>
      <scheme val="minor"/>
    </font>
    <font>
      <sz val="11"/>
      <color theme="1"/>
      <name val="Calibri"/>
      <family val="2"/>
      <charset val="238"/>
      <scheme val="minor"/>
    </font>
    <font>
      <b/>
      <sz val="16"/>
      <color theme="1"/>
      <name val="Calibri"/>
      <family val="2"/>
      <charset val="238"/>
      <scheme val="minor"/>
    </font>
    <font>
      <u/>
      <sz val="11"/>
      <color theme="10"/>
      <name val="Calibri"/>
      <family val="2"/>
      <charset val="238"/>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3">
    <xf numFmtId="0" fontId="0" fillId="0" borderId="0"/>
    <xf numFmtId="9" fontId="6" fillId="0" borderId="0" applyFont="0" applyFill="0" applyBorder="0" applyAlignment="0" applyProtection="0"/>
    <xf numFmtId="0" fontId="8" fillId="0" borderId="0" applyNumberFormat="0" applyFill="0" applyBorder="0" applyAlignment="0" applyProtection="0"/>
  </cellStyleXfs>
  <cellXfs count="86">
    <xf numFmtId="0" fontId="0" fillId="0" borderId="0" xfId="0"/>
    <xf numFmtId="0" fontId="0" fillId="0" borderId="0" xfId="0" applyAlignment="1">
      <alignment horizontal="left"/>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1" fillId="0" borderId="0" xfId="0" applyFont="1"/>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3" fontId="2" fillId="2"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0" xfId="0" applyBorder="1"/>
    <xf numFmtId="0" fontId="0" fillId="0" borderId="3" xfId="0" applyBorder="1"/>
    <xf numFmtId="0" fontId="4" fillId="0" borderId="10" xfId="0" applyFont="1" applyBorder="1" applyAlignment="1">
      <alignment horizontal="center" vertical="center" wrapText="1"/>
    </xf>
    <xf numFmtId="9" fontId="2" fillId="3" borderId="1" xfId="0" applyNumberFormat="1" applyFont="1" applyFill="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1" fontId="2" fillId="2" borderId="1" xfId="1" applyNumberFormat="1" applyFont="1" applyFill="1" applyBorder="1" applyAlignment="1">
      <alignment horizontal="center" vertical="center" wrapText="1"/>
    </xf>
    <xf numFmtId="0" fontId="3" fillId="0" borderId="7"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4"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Border="1" applyAlignment="1">
      <alignment horizontal="left"/>
    </xf>
    <xf numFmtId="3" fontId="2" fillId="0" borderId="1"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0" fontId="2"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3" fontId="2" fillId="0" borderId="7" xfId="0" applyNumberFormat="1" applyFont="1" applyBorder="1" applyAlignment="1">
      <alignment horizontal="left" vertical="center" wrapText="1"/>
    </xf>
    <xf numFmtId="3" fontId="2" fillId="0" borderId="8" xfId="0" applyNumberFormat="1" applyFont="1" applyBorder="1" applyAlignment="1">
      <alignment horizontal="left" vertical="center" wrapText="1"/>
    </xf>
    <xf numFmtId="3" fontId="2" fillId="0" borderId="9" xfId="0" applyNumberFormat="1"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8" fillId="0" borderId="7" xfId="2"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3" fontId="2" fillId="0" borderId="1" xfId="0" applyNumberFormat="1" applyFont="1" applyBorder="1" applyAlignment="1">
      <alignment horizontal="left" vertical="center" wrapText="1"/>
    </xf>
    <xf numFmtId="1" fontId="2" fillId="0" borderId="1" xfId="0" applyNumberFormat="1" applyFont="1" applyBorder="1" applyAlignment="1">
      <alignment horizontal="center" vertical="center" wrapTex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drea.ondrackova@vspj.cz" TargetMode="External"/><Relationship Id="rId1" Type="http://schemas.openxmlformats.org/officeDocument/2006/relationships/hyperlink" Target="mailto:andrea.ondrackova@vspj.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7"/>
  <sheetViews>
    <sheetView view="pageBreakPreview" topLeftCell="A55" zoomScaleNormal="100" zoomScaleSheetLayoutView="100" workbookViewId="0">
      <selection activeCell="F72" sqref="F72"/>
    </sheetView>
  </sheetViews>
  <sheetFormatPr defaultRowHeight="15" x14ac:dyDescent="0.25"/>
  <cols>
    <col min="1" max="1" width="17.85546875" customWidth="1"/>
    <col min="2" max="2" width="29" customWidth="1"/>
    <col min="3" max="3" width="16.85546875" customWidth="1"/>
    <col min="4" max="4" width="17.7109375" customWidth="1"/>
    <col min="5" max="5" width="14" customWidth="1"/>
    <col min="6" max="6" width="14.7109375" customWidth="1"/>
  </cols>
  <sheetData>
    <row r="1" spans="1:6" ht="21" x14ac:dyDescent="0.25">
      <c r="A1" s="27" t="s">
        <v>0</v>
      </c>
      <c r="B1" s="49"/>
      <c r="C1" s="50"/>
      <c r="D1" s="50"/>
      <c r="E1" s="50"/>
      <c r="F1" s="51"/>
    </row>
    <row r="2" spans="1:6" ht="15" customHeight="1" x14ac:dyDescent="0.25">
      <c r="A2" s="56" t="s">
        <v>1</v>
      </c>
      <c r="B2" s="57"/>
      <c r="C2" s="57"/>
      <c r="D2" s="57"/>
      <c r="E2" s="57"/>
      <c r="F2" s="58"/>
    </row>
    <row r="3" spans="1:6" ht="15" customHeight="1" x14ac:dyDescent="0.25">
      <c r="A3" s="56" t="s">
        <v>2</v>
      </c>
      <c r="B3" s="57"/>
      <c r="C3" s="57"/>
      <c r="D3" s="57"/>
      <c r="E3" s="57"/>
      <c r="F3" s="58"/>
    </row>
    <row r="4" spans="1:6" x14ac:dyDescent="0.25">
      <c r="A4" s="7" t="s">
        <v>3</v>
      </c>
      <c r="B4" s="32" t="s">
        <v>78</v>
      </c>
      <c r="C4" s="43"/>
      <c r="D4" s="43"/>
      <c r="E4" s="43"/>
      <c r="F4" s="33"/>
    </row>
    <row r="5" spans="1:6" x14ac:dyDescent="0.25">
      <c r="A5" s="5" t="s">
        <v>4</v>
      </c>
      <c r="B5" s="32"/>
      <c r="C5" s="43"/>
      <c r="D5" s="43"/>
      <c r="E5" s="43"/>
      <c r="F5" s="33"/>
    </row>
    <row r="6" spans="1:6" x14ac:dyDescent="0.25">
      <c r="A6" s="40" t="s">
        <v>5</v>
      </c>
      <c r="B6" s="59"/>
      <c r="C6" s="60"/>
      <c r="D6" s="60"/>
      <c r="E6" s="60"/>
      <c r="F6" s="61"/>
    </row>
    <row r="7" spans="1:6" x14ac:dyDescent="0.25">
      <c r="A7" s="41"/>
      <c r="B7" s="62"/>
      <c r="C7" s="63"/>
      <c r="D7" s="63"/>
      <c r="E7" s="63"/>
      <c r="F7" s="64"/>
    </row>
    <row r="8" spans="1:6" x14ac:dyDescent="0.25">
      <c r="A8" s="42"/>
      <c r="B8" s="65"/>
      <c r="C8" s="66"/>
      <c r="D8" s="66"/>
      <c r="E8" s="66"/>
      <c r="F8" s="67"/>
    </row>
    <row r="9" spans="1:6" ht="25.5" x14ac:dyDescent="0.25">
      <c r="A9" s="5" t="s">
        <v>6</v>
      </c>
      <c r="B9" s="44" t="s">
        <v>79</v>
      </c>
      <c r="C9" s="46"/>
      <c r="D9" s="44" t="s">
        <v>80</v>
      </c>
      <c r="E9" s="45"/>
      <c r="F9" s="46"/>
    </row>
    <row r="10" spans="1:6" ht="25.5" customHeight="1" x14ac:dyDescent="0.25">
      <c r="A10" s="6" t="s">
        <v>7</v>
      </c>
      <c r="B10" s="5" t="s">
        <v>8</v>
      </c>
      <c r="C10" s="44" t="s">
        <v>9</v>
      </c>
      <c r="D10" s="46"/>
      <c r="E10" s="47" t="s">
        <v>10</v>
      </c>
      <c r="F10" s="48"/>
    </row>
    <row r="11" spans="1:6" x14ac:dyDescent="0.25">
      <c r="A11" s="5" t="s">
        <v>11</v>
      </c>
      <c r="B11" s="15"/>
      <c r="C11" s="70"/>
      <c r="D11" s="71"/>
      <c r="E11" s="70"/>
      <c r="F11" s="71"/>
    </row>
    <row r="12" spans="1:6" x14ac:dyDescent="0.25">
      <c r="A12" s="5" t="s">
        <v>12</v>
      </c>
      <c r="B12" s="15"/>
      <c r="C12" s="70"/>
      <c r="D12" s="71"/>
      <c r="E12" s="70"/>
      <c r="F12" s="71"/>
    </row>
    <row r="13" spans="1:6" x14ac:dyDescent="0.25">
      <c r="A13" s="37"/>
      <c r="B13" s="38"/>
      <c r="C13" s="38"/>
      <c r="D13" s="38"/>
      <c r="E13" s="38"/>
      <c r="F13" s="39"/>
    </row>
    <row r="14" spans="1:6" ht="15.75" x14ac:dyDescent="0.25">
      <c r="A14" s="52" t="s">
        <v>13</v>
      </c>
      <c r="B14" s="53"/>
      <c r="C14" s="53"/>
      <c r="D14" s="53"/>
      <c r="E14" s="53"/>
      <c r="F14" s="54"/>
    </row>
    <row r="15" spans="1:6" x14ac:dyDescent="0.25">
      <c r="A15" s="2"/>
      <c r="B15" s="47" t="s">
        <v>14</v>
      </c>
      <c r="C15" s="48"/>
      <c r="D15" s="47" t="s">
        <v>15</v>
      </c>
      <c r="E15" s="55"/>
      <c r="F15" s="48"/>
    </row>
    <row r="16" spans="1:6" x14ac:dyDescent="0.25">
      <c r="A16" s="5" t="s">
        <v>16</v>
      </c>
      <c r="B16" s="32"/>
      <c r="C16" s="33"/>
      <c r="D16" s="32"/>
      <c r="E16" s="43"/>
      <c r="F16" s="33"/>
    </row>
    <row r="17" spans="1:9" x14ac:dyDescent="0.25">
      <c r="A17" s="5" t="s">
        <v>0</v>
      </c>
      <c r="B17" s="32"/>
      <c r="C17" s="33"/>
      <c r="D17" s="32"/>
      <c r="E17" s="43"/>
      <c r="F17" s="33"/>
    </row>
    <row r="18" spans="1:9" x14ac:dyDescent="0.25">
      <c r="A18" s="5" t="s">
        <v>17</v>
      </c>
      <c r="B18" s="32"/>
      <c r="C18" s="33"/>
      <c r="D18" s="32"/>
      <c r="E18" s="43"/>
      <c r="F18" s="33"/>
    </row>
    <row r="19" spans="1:9" x14ac:dyDescent="0.25">
      <c r="A19" s="5" t="s">
        <v>18</v>
      </c>
      <c r="B19" s="32"/>
      <c r="C19" s="33"/>
      <c r="D19" s="32"/>
      <c r="E19" s="43"/>
      <c r="F19" s="33"/>
    </row>
    <row r="20" spans="1:9" x14ac:dyDescent="0.25">
      <c r="A20" s="5" t="s">
        <v>19</v>
      </c>
      <c r="B20" s="32"/>
      <c r="C20" s="33"/>
      <c r="D20" s="32"/>
      <c r="E20" s="43"/>
      <c r="F20" s="33"/>
    </row>
    <row r="21" spans="1:9" x14ac:dyDescent="0.25">
      <c r="A21" s="37"/>
      <c r="B21" s="38"/>
      <c r="C21" s="38"/>
      <c r="D21" s="38"/>
      <c r="E21" s="38"/>
      <c r="F21" s="39"/>
    </row>
    <row r="22" spans="1:9" ht="15" customHeight="1" x14ac:dyDescent="0.25">
      <c r="A22" s="52" t="s">
        <v>20</v>
      </c>
      <c r="B22" s="53"/>
      <c r="C22" s="53"/>
      <c r="D22" s="53"/>
      <c r="E22" s="53"/>
      <c r="F22" s="54"/>
    </row>
    <row r="23" spans="1:9" ht="29.25" customHeight="1" x14ac:dyDescent="0.25">
      <c r="A23" s="5" t="s">
        <v>21</v>
      </c>
      <c r="B23" s="44" t="s">
        <v>22</v>
      </c>
      <c r="C23" s="45"/>
      <c r="D23" s="45"/>
      <c r="E23" s="45"/>
      <c r="F23" s="46"/>
    </row>
    <row r="24" spans="1:9" x14ac:dyDescent="0.25">
      <c r="A24" s="9"/>
      <c r="B24" s="32"/>
      <c r="C24" s="43"/>
      <c r="D24" s="43"/>
      <c r="E24" s="43"/>
      <c r="F24" s="33"/>
    </row>
    <row r="25" spans="1:9" x14ac:dyDescent="0.25">
      <c r="A25" s="9"/>
      <c r="B25" s="32"/>
      <c r="C25" s="43"/>
      <c r="D25" s="43"/>
      <c r="E25" s="43"/>
      <c r="F25" s="33"/>
    </row>
    <row r="26" spans="1:9" x14ac:dyDescent="0.25">
      <c r="A26" s="9"/>
      <c r="B26" s="32"/>
      <c r="C26" s="43"/>
      <c r="D26" s="43"/>
      <c r="E26" s="43"/>
      <c r="F26" s="33"/>
    </row>
    <row r="27" spans="1:9" x14ac:dyDescent="0.25">
      <c r="A27" s="9"/>
      <c r="B27" s="32"/>
      <c r="C27" s="43"/>
      <c r="D27" s="43"/>
      <c r="E27" s="43"/>
      <c r="F27" s="33"/>
    </row>
    <row r="28" spans="1:9" x14ac:dyDescent="0.25">
      <c r="A28" s="9"/>
      <c r="B28" s="32"/>
      <c r="C28" s="43"/>
      <c r="D28" s="43"/>
      <c r="E28" s="43"/>
      <c r="F28" s="33"/>
    </row>
    <row r="29" spans="1:9" x14ac:dyDescent="0.25">
      <c r="A29" s="9"/>
      <c r="B29" s="32"/>
      <c r="C29" s="43"/>
      <c r="D29" s="43"/>
      <c r="E29" s="43"/>
      <c r="F29" s="33"/>
    </row>
    <row r="30" spans="1:9" x14ac:dyDescent="0.25">
      <c r="A30" s="37"/>
      <c r="B30" s="38"/>
      <c r="C30" s="38"/>
      <c r="D30" s="38"/>
      <c r="E30" s="38"/>
      <c r="F30" s="39"/>
    </row>
    <row r="31" spans="1:9" ht="25.5" x14ac:dyDescent="0.25">
      <c r="A31" s="5" t="s">
        <v>23</v>
      </c>
      <c r="B31" s="44" t="s">
        <v>24</v>
      </c>
      <c r="C31" s="45"/>
      <c r="D31" s="45"/>
      <c r="E31" s="45"/>
      <c r="F31" s="46"/>
      <c r="I31" s="1"/>
    </row>
    <row r="32" spans="1:9" x14ac:dyDescent="0.25">
      <c r="A32" s="9"/>
      <c r="B32" s="32"/>
      <c r="C32" s="43"/>
      <c r="D32" s="43"/>
      <c r="E32" s="43"/>
      <c r="F32" s="33"/>
    </row>
    <row r="33" spans="1:10" x14ac:dyDescent="0.25">
      <c r="A33" s="9"/>
      <c r="B33" s="32"/>
      <c r="C33" s="43"/>
      <c r="D33" s="43"/>
      <c r="E33" s="43"/>
      <c r="F33" s="33"/>
    </row>
    <row r="34" spans="1:10" x14ac:dyDescent="0.25">
      <c r="A34" s="9"/>
      <c r="B34" s="32"/>
      <c r="C34" s="43"/>
      <c r="D34" s="43"/>
      <c r="E34" s="43"/>
      <c r="F34" s="33"/>
    </row>
    <row r="35" spans="1:10" x14ac:dyDescent="0.25">
      <c r="A35" s="9"/>
      <c r="B35" s="32"/>
      <c r="C35" s="43"/>
      <c r="D35" s="43"/>
      <c r="E35" s="43"/>
      <c r="F35" s="33"/>
    </row>
    <row r="36" spans="1:10" x14ac:dyDescent="0.25">
      <c r="A36" s="9"/>
      <c r="B36" s="32"/>
      <c r="C36" s="43"/>
      <c r="D36" s="43"/>
      <c r="E36" s="43"/>
      <c r="F36" s="33"/>
    </row>
    <row r="37" spans="1:10" x14ac:dyDescent="0.25">
      <c r="A37" s="9"/>
      <c r="B37" s="32"/>
      <c r="C37" s="43"/>
      <c r="D37" s="43"/>
      <c r="E37" s="43"/>
      <c r="F37" s="33"/>
    </row>
    <row r="38" spans="1:10" x14ac:dyDescent="0.25">
      <c r="A38" s="37"/>
      <c r="B38" s="38"/>
      <c r="C38" s="38"/>
      <c r="D38" s="38"/>
      <c r="E38" s="38"/>
      <c r="F38" s="39"/>
    </row>
    <row r="39" spans="1:10" ht="33.75" customHeight="1" x14ac:dyDescent="0.25">
      <c r="A39" s="5" t="s">
        <v>25</v>
      </c>
      <c r="B39" s="47" t="s">
        <v>26</v>
      </c>
      <c r="C39" s="55"/>
      <c r="D39" s="55"/>
      <c r="E39" s="55"/>
      <c r="F39" s="48"/>
    </row>
    <row r="40" spans="1:10" ht="45" customHeight="1" x14ac:dyDescent="0.25">
      <c r="A40" s="5" t="s">
        <v>27</v>
      </c>
      <c r="B40" s="47" t="s">
        <v>28</v>
      </c>
      <c r="C40" s="48"/>
      <c r="D40" s="47" t="s">
        <v>29</v>
      </c>
      <c r="E40" s="55"/>
      <c r="F40" s="48"/>
      <c r="J40" s="8"/>
    </row>
    <row r="41" spans="1:10" x14ac:dyDescent="0.25">
      <c r="A41" s="10" t="s">
        <v>30</v>
      </c>
      <c r="B41" s="32"/>
      <c r="C41" s="33"/>
      <c r="D41" s="32"/>
      <c r="E41" s="43"/>
      <c r="F41" s="33"/>
    </row>
    <row r="42" spans="1:10" x14ac:dyDescent="0.25">
      <c r="A42" s="10" t="s">
        <v>31</v>
      </c>
      <c r="B42" s="32"/>
      <c r="C42" s="33"/>
      <c r="D42" s="32"/>
      <c r="E42" s="43"/>
      <c r="F42" s="33"/>
    </row>
    <row r="43" spans="1:10" x14ac:dyDescent="0.25">
      <c r="A43" s="10" t="s">
        <v>32</v>
      </c>
      <c r="B43" s="32"/>
      <c r="C43" s="33"/>
      <c r="D43" s="32"/>
      <c r="E43" s="43"/>
      <c r="F43" s="33"/>
    </row>
    <row r="44" spans="1:10" x14ac:dyDescent="0.25">
      <c r="A44" s="10" t="s">
        <v>33</v>
      </c>
      <c r="B44" s="32"/>
      <c r="C44" s="33"/>
      <c r="D44" s="32"/>
      <c r="E44" s="43"/>
      <c r="F44" s="33"/>
    </row>
    <row r="45" spans="1:10" x14ac:dyDescent="0.25">
      <c r="A45" s="37"/>
      <c r="B45" s="38"/>
      <c r="C45" s="38"/>
      <c r="D45" s="38"/>
      <c r="E45" s="38"/>
      <c r="F45" s="39"/>
    </row>
    <row r="46" spans="1:10" ht="46.5" customHeight="1" x14ac:dyDescent="0.25">
      <c r="A46" s="5" t="s">
        <v>34</v>
      </c>
      <c r="B46" s="47" t="s">
        <v>35</v>
      </c>
      <c r="C46" s="55"/>
      <c r="D46" s="55"/>
      <c r="E46" s="55"/>
      <c r="F46" s="48"/>
    </row>
    <row r="47" spans="1:10" ht="33.75" customHeight="1" x14ac:dyDescent="0.25">
      <c r="A47" s="2"/>
      <c r="B47" s="10" t="s">
        <v>36</v>
      </c>
      <c r="C47" s="47" t="s">
        <v>37</v>
      </c>
      <c r="D47" s="48"/>
      <c r="E47" s="47" t="s">
        <v>38</v>
      </c>
      <c r="F47" s="48"/>
    </row>
    <row r="48" spans="1:10" x14ac:dyDescent="0.25">
      <c r="A48" s="4"/>
      <c r="B48" s="9"/>
      <c r="C48" s="32"/>
      <c r="D48" s="33"/>
      <c r="E48" s="32"/>
      <c r="F48" s="33"/>
    </row>
    <row r="49" spans="1:6" x14ac:dyDescent="0.25">
      <c r="A49" s="4"/>
      <c r="B49" s="9"/>
      <c r="C49" s="32"/>
      <c r="D49" s="33"/>
      <c r="E49" s="32"/>
      <c r="F49" s="33"/>
    </row>
    <row r="50" spans="1:6" x14ac:dyDescent="0.25">
      <c r="A50" s="4"/>
      <c r="B50" s="9"/>
      <c r="C50" s="32"/>
      <c r="D50" s="33"/>
      <c r="E50" s="32"/>
      <c r="F50" s="33"/>
    </row>
    <row r="51" spans="1:6" x14ac:dyDescent="0.25">
      <c r="A51" s="4"/>
      <c r="B51" s="9"/>
      <c r="C51" s="32"/>
      <c r="D51" s="33"/>
      <c r="E51" s="32"/>
      <c r="F51" s="33"/>
    </row>
    <row r="52" spans="1:6" x14ac:dyDescent="0.25">
      <c r="A52" s="4"/>
      <c r="B52" s="9"/>
      <c r="C52" s="32"/>
      <c r="D52" s="33"/>
      <c r="E52" s="32"/>
      <c r="F52" s="33"/>
    </row>
    <row r="53" spans="1:6" x14ac:dyDescent="0.25">
      <c r="A53" s="37"/>
      <c r="B53" s="38"/>
      <c r="C53" s="38"/>
      <c r="D53" s="38"/>
      <c r="E53" s="38"/>
      <c r="F53" s="39"/>
    </row>
    <row r="54" spans="1:6" ht="15" customHeight="1" x14ac:dyDescent="0.25">
      <c r="A54" s="34" t="s">
        <v>39</v>
      </c>
      <c r="B54" s="35"/>
      <c r="C54" s="35"/>
      <c r="D54" s="35"/>
      <c r="E54" s="35"/>
      <c r="F54" s="36"/>
    </row>
    <row r="55" spans="1:6" ht="38.25" x14ac:dyDescent="0.25">
      <c r="A55" s="3"/>
      <c r="B55" s="3"/>
      <c r="C55" s="10" t="s">
        <v>40</v>
      </c>
      <c r="D55" s="10" t="s">
        <v>41</v>
      </c>
      <c r="E55" s="21" t="s">
        <v>42</v>
      </c>
      <c r="F55" s="18" t="s">
        <v>43</v>
      </c>
    </row>
    <row r="56" spans="1:6" ht="31.5" x14ac:dyDescent="0.25">
      <c r="A56" s="13" t="s">
        <v>30</v>
      </c>
      <c r="B56" s="6" t="s">
        <v>44</v>
      </c>
      <c r="C56" s="17">
        <f>SUM(C57:C59)</f>
        <v>0</v>
      </c>
      <c r="D56" s="17">
        <f>SUM(D57:D59)</f>
        <v>0</v>
      </c>
      <c r="E56" s="17">
        <f>D56-C56</f>
        <v>0</v>
      </c>
      <c r="F56" s="22" t="e">
        <f>E56/C$72</f>
        <v>#DIV/0!</v>
      </c>
    </row>
    <row r="57" spans="1:6" ht="25.5" x14ac:dyDescent="0.25">
      <c r="A57" s="11" t="s">
        <v>45</v>
      </c>
      <c r="B57" s="4" t="s">
        <v>46</v>
      </c>
      <c r="C57" s="16"/>
      <c r="D57" s="16"/>
      <c r="E57" s="17">
        <f t="shared" ref="E57:E59" si="0">D57-C57</f>
        <v>0</v>
      </c>
      <c r="F57" s="22" t="e">
        <f t="shared" ref="F57:F59" si="1">E57/C$72</f>
        <v>#DIV/0!</v>
      </c>
    </row>
    <row r="58" spans="1:6" ht="25.5" x14ac:dyDescent="0.25">
      <c r="A58" s="11" t="s">
        <v>47</v>
      </c>
      <c r="B58" s="4" t="s">
        <v>48</v>
      </c>
      <c r="C58" s="16"/>
      <c r="D58" s="16"/>
      <c r="E58" s="17">
        <f t="shared" si="0"/>
        <v>0</v>
      </c>
      <c r="F58" s="22" t="e">
        <f t="shared" si="1"/>
        <v>#DIV/0!</v>
      </c>
    </row>
    <row r="59" spans="1:6" x14ac:dyDescent="0.25">
      <c r="A59" s="11" t="s">
        <v>49</v>
      </c>
      <c r="B59" s="4" t="s">
        <v>50</v>
      </c>
      <c r="C59" s="16"/>
      <c r="D59" s="16"/>
      <c r="E59" s="17">
        <f t="shared" si="0"/>
        <v>0</v>
      </c>
      <c r="F59" s="22" t="e">
        <f t="shared" si="1"/>
        <v>#DIV/0!</v>
      </c>
    </row>
    <row r="60" spans="1:6" x14ac:dyDescent="0.25">
      <c r="A60" s="37"/>
      <c r="B60" s="38"/>
      <c r="C60" s="38"/>
      <c r="D60" s="38"/>
      <c r="E60" s="38"/>
      <c r="F60" s="39"/>
    </row>
    <row r="61" spans="1:6" ht="31.5" x14ac:dyDescent="0.25">
      <c r="A61" s="13" t="s">
        <v>31</v>
      </c>
      <c r="B61" s="6" t="s">
        <v>51</v>
      </c>
      <c r="C61" s="17">
        <f>SUM(C63:C70)</f>
        <v>0</v>
      </c>
      <c r="D61" s="17">
        <f>SUM(D63:D70)</f>
        <v>0</v>
      </c>
      <c r="E61" s="17">
        <f>D61-C61</f>
        <v>0</v>
      </c>
      <c r="F61" s="22" t="e">
        <f>E61/C$72</f>
        <v>#DIV/0!</v>
      </c>
    </row>
    <row r="62" spans="1:6" ht="15.75" x14ac:dyDescent="0.25">
      <c r="A62" s="12"/>
      <c r="B62" s="23" t="s">
        <v>52</v>
      </c>
      <c r="C62" s="24"/>
      <c r="D62" s="24"/>
      <c r="E62" s="24"/>
      <c r="F62" s="25"/>
    </row>
    <row r="63" spans="1:6" x14ac:dyDescent="0.25">
      <c r="A63" s="11" t="s">
        <v>53</v>
      </c>
      <c r="B63" s="4" t="s">
        <v>54</v>
      </c>
      <c r="C63" s="16"/>
      <c r="D63" s="26"/>
      <c r="E63" s="17">
        <f>SUM(D63-C63)</f>
        <v>0</v>
      </c>
      <c r="F63" s="22" t="e">
        <f>E63/C$72</f>
        <v>#DIV/0!</v>
      </c>
    </row>
    <row r="64" spans="1:6" ht="102" x14ac:dyDescent="0.25">
      <c r="A64" s="11" t="s">
        <v>55</v>
      </c>
      <c r="B64" s="4" t="s">
        <v>56</v>
      </c>
      <c r="C64" s="16"/>
      <c r="D64" s="16"/>
      <c r="E64" s="17">
        <f t="shared" ref="E64:E65" si="2">SUM(D64-C64)</f>
        <v>0</v>
      </c>
      <c r="F64" s="22" t="e">
        <f t="shared" ref="F64:F72" si="3">E64/C$72</f>
        <v>#DIV/0!</v>
      </c>
    </row>
    <row r="65" spans="1:6" ht="63.75" x14ac:dyDescent="0.25">
      <c r="A65" s="11" t="s">
        <v>57</v>
      </c>
      <c r="B65" s="4" t="s">
        <v>58</v>
      </c>
      <c r="C65" s="16"/>
      <c r="D65" s="16"/>
      <c r="E65" s="17">
        <f t="shared" si="2"/>
        <v>0</v>
      </c>
      <c r="F65" s="22" t="e">
        <f t="shared" si="3"/>
        <v>#DIV/0!</v>
      </c>
    </row>
    <row r="66" spans="1:6" ht="15.75" x14ac:dyDescent="0.25">
      <c r="A66" s="2"/>
      <c r="B66" s="23" t="s">
        <v>59</v>
      </c>
      <c r="C66" s="24"/>
      <c r="D66" s="24"/>
      <c r="E66" s="24"/>
      <c r="F66" s="25"/>
    </row>
    <row r="67" spans="1:6" ht="25.5" x14ac:dyDescent="0.25">
      <c r="A67" s="11" t="s">
        <v>60</v>
      </c>
      <c r="B67" s="4" t="s">
        <v>61</v>
      </c>
      <c r="C67" s="16"/>
      <c r="D67" s="16"/>
      <c r="E67" s="17">
        <f>SUM(D67-C67)</f>
        <v>0</v>
      </c>
      <c r="F67" s="22" t="e">
        <f t="shared" si="3"/>
        <v>#DIV/0!</v>
      </c>
    </row>
    <row r="68" spans="1:6" x14ac:dyDescent="0.25">
      <c r="A68" s="11" t="s">
        <v>62</v>
      </c>
      <c r="B68" s="4" t="s">
        <v>63</v>
      </c>
      <c r="C68" s="16"/>
      <c r="D68" s="16"/>
      <c r="E68" s="17">
        <f t="shared" ref="E68:E70" si="4">SUM(D68-C68)</f>
        <v>0</v>
      </c>
      <c r="F68" s="22" t="e">
        <f t="shared" si="3"/>
        <v>#DIV/0!</v>
      </c>
    </row>
    <row r="69" spans="1:6" x14ac:dyDescent="0.25">
      <c r="A69" s="11" t="s">
        <v>64</v>
      </c>
      <c r="B69" s="4" t="s">
        <v>65</v>
      </c>
      <c r="C69" s="16"/>
      <c r="D69" s="16"/>
      <c r="E69" s="17">
        <f t="shared" si="4"/>
        <v>0</v>
      </c>
      <c r="F69" s="22" t="e">
        <f t="shared" si="3"/>
        <v>#DIV/0!</v>
      </c>
    </row>
    <row r="70" spans="1:6" x14ac:dyDescent="0.25">
      <c r="A70" s="11" t="s">
        <v>66</v>
      </c>
      <c r="B70" s="4" t="s">
        <v>67</v>
      </c>
      <c r="C70" s="16"/>
      <c r="D70" s="16"/>
      <c r="E70" s="17">
        <f t="shared" si="4"/>
        <v>0</v>
      </c>
      <c r="F70" s="22" t="e">
        <f t="shared" si="3"/>
        <v>#DIV/0!</v>
      </c>
    </row>
    <row r="71" spans="1:6" x14ac:dyDescent="0.25">
      <c r="A71" s="37"/>
      <c r="B71" s="38"/>
      <c r="C71" s="38"/>
      <c r="D71" s="38"/>
      <c r="E71" s="38"/>
      <c r="F71" s="39"/>
    </row>
    <row r="72" spans="1:6" ht="31.5" x14ac:dyDescent="0.25">
      <c r="A72" s="14" t="s">
        <v>32</v>
      </c>
      <c r="B72" s="6" t="s">
        <v>68</v>
      </c>
      <c r="C72" s="17">
        <f>SUM(C61,C56,)</f>
        <v>0</v>
      </c>
      <c r="D72" s="17">
        <f>SUM(D61,D56,)</f>
        <v>0</v>
      </c>
      <c r="E72" s="17">
        <f>D72-C72</f>
        <v>0</v>
      </c>
      <c r="F72" s="22" t="e">
        <f t="shared" si="3"/>
        <v>#DIV/0!</v>
      </c>
    </row>
    <row r="73" spans="1:6" x14ac:dyDescent="0.25">
      <c r="A73" s="37"/>
      <c r="B73" s="38"/>
      <c r="C73" s="38"/>
      <c r="D73" s="38"/>
      <c r="E73" s="38"/>
      <c r="F73" s="39"/>
    </row>
    <row r="74" spans="1:6" ht="15" customHeight="1" x14ac:dyDescent="0.25">
      <c r="A74" s="34" t="s">
        <v>69</v>
      </c>
      <c r="B74" s="35"/>
      <c r="C74" s="35"/>
      <c r="D74" s="35"/>
      <c r="E74" s="35"/>
      <c r="F74" s="36"/>
    </row>
    <row r="75" spans="1:6" ht="25.5" x14ac:dyDescent="0.25">
      <c r="A75" s="10" t="s">
        <v>70</v>
      </c>
      <c r="B75" s="47" t="s">
        <v>71</v>
      </c>
      <c r="C75" s="55"/>
      <c r="D75" s="48"/>
      <c r="E75" s="47" t="s">
        <v>72</v>
      </c>
      <c r="F75" s="48"/>
    </row>
    <row r="76" spans="1:6" x14ac:dyDescent="0.25">
      <c r="A76" s="28"/>
      <c r="B76" s="69"/>
      <c r="C76" s="69"/>
      <c r="D76" s="69"/>
      <c r="E76" s="29"/>
      <c r="F76" s="30"/>
    </row>
    <row r="77" spans="1:6" x14ac:dyDescent="0.25">
      <c r="A77" s="28"/>
      <c r="B77" s="29"/>
      <c r="C77" s="31"/>
      <c r="D77" s="30"/>
      <c r="E77" s="29"/>
      <c r="F77" s="30"/>
    </row>
    <row r="78" spans="1:6" x14ac:dyDescent="0.25">
      <c r="A78" s="28"/>
      <c r="B78" s="29"/>
      <c r="C78" s="31"/>
      <c r="D78" s="30"/>
      <c r="E78" s="29"/>
      <c r="F78" s="30"/>
    </row>
    <row r="79" spans="1:6" x14ac:dyDescent="0.25">
      <c r="A79" s="28"/>
      <c r="B79" s="29"/>
      <c r="C79" s="31"/>
      <c r="D79" s="30"/>
      <c r="E79" s="29"/>
      <c r="F79" s="30"/>
    </row>
    <row r="80" spans="1:6" x14ac:dyDescent="0.25">
      <c r="A80" s="28"/>
      <c r="B80" s="69"/>
      <c r="C80" s="69"/>
      <c r="D80" s="69"/>
      <c r="E80" s="29"/>
      <c r="F80" s="30"/>
    </row>
    <row r="81" spans="1:6" x14ac:dyDescent="0.25">
      <c r="A81" s="28"/>
      <c r="B81" s="69"/>
      <c r="C81" s="69"/>
      <c r="D81" s="69"/>
      <c r="E81" s="29"/>
      <c r="F81" s="30"/>
    </row>
    <row r="82" spans="1:6" x14ac:dyDescent="0.25">
      <c r="A82" s="28"/>
      <c r="B82" s="69"/>
      <c r="C82" s="69"/>
      <c r="D82" s="69"/>
      <c r="E82" s="29"/>
      <c r="F82" s="30"/>
    </row>
    <row r="83" spans="1:6" x14ac:dyDescent="0.25">
      <c r="A83" s="28"/>
      <c r="B83" s="69"/>
      <c r="C83" s="69"/>
      <c r="D83" s="69"/>
      <c r="E83" s="29"/>
      <c r="F83" s="30"/>
    </row>
    <row r="84" spans="1:6" x14ac:dyDescent="0.25">
      <c r="A84" s="20"/>
      <c r="B84" s="20"/>
      <c r="C84" s="20"/>
      <c r="D84" s="20"/>
      <c r="E84" s="20"/>
      <c r="F84" s="20"/>
    </row>
    <row r="85" spans="1:6" x14ac:dyDescent="0.25">
      <c r="A85" s="68" t="s">
        <v>73</v>
      </c>
      <c r="B85" s="68"/>
      <c r="C85" s="68"/>
      <c r="D85" s="68"/>
      <c r="E85" s="68"/>
      <c r="F85" s="68"/>
    </row>
    <row r="86" spans="1:6" x14ac:dyDescent="0.25">
      <c r="A86" s="68" t="s">
        <v>74</v>
      </c>
      <c r="B86" s="68"/>
      <c r="C86" s="68"/>
      <c r="D86" s="68"/>
      <c r="E86" s="68"/>
      <c r="F86" s="68"/>
    </row>
    <row r="87" spans="1:6" x14ac:dyDescent="0.25">
      <c r="A87" s="19"/>
      <c r="B87" s="19"/>
      <c r="C87" s="19"/>
      <c r="D87" s="19"/>
      <c r="E87" s="19"/>
      <c r="F87" s="19"/>
    </row>
  </sheetData>
  <mergeCells count="98">
    <mergeCell ref="B39:F39"/>
    <mergeCell ref="D40:F40"/>
    <mergeCell ref="B46:F46"/>
    <mergeCell ref="C50:D50"/>
    <mergeCell ref="B42:C42"/>
    <mergeCell ref="B43:C43"/>
    <mergeCell ref="B44:C44"/>
    <mergeCell ref="D43:F43"/>
    <mergeCell ref="D44:F44"/>
    <mergeCell ref="A45:F45"/>
    <mergeCell ref="C49:D49"/>
    <mergeCell ref="E47:F47"/>
    <mergeCell ref="B27:F27"/>
    <mergeCell ref="B28:F28"/>
    <mergeCell ref="B26:F26"/>
    <mergeCell ref="C11:D11"/>
    <mergeCell ref="C12:D12"/>
    <mergeCell ref="D16:F16"/>
    <mergeCell ref="D17:F17"/>
    <mergeCell ref="A13:F13"/>
    <mergeCell ref="D18:F18"/>
    <mergeCell ref="D19:F19"/>
    <mergeCell ref="A22:F22"/>
    <mergeCell ref="A21:F21"/>
    <mergeCell ref="B24:F24"/>
    <mergeCell ref="E11:F11"/>
    <mergeCell ref="E12:F12"/>
    <mergeCell ref="B20:C20"/>
    <mergeCell ref="A86:F86"/>
    <mergeCell ref="A71:F71"/>
    <mergeCell ref="A60:F60"/>
    <mergeCell ref="B75:D75"/>
    <mergeCell ref="B76:D76"/>
    <mergeCell ref="A73:F73"/>
    <mergeCell ref="B80:D80"/>
    <mergeCell ref="B81:D81"/>
    <mergeCell ref="B82:D82"/>
    <mergeCell ref="B83:D83"/>
    <mergeCell ref="E77:F77"/>
    <mergeCell ref="E78:F78"/>
    <mergeCell ref="E79:F79"/>
    <mergeCell ref="E80:F80"/>
    <mergeCell ref="B78:D78"/>
    <mergeCell ref="B79:D79"/>
    <mergeCell ref="A85:F85"/>
    <mergeCell ref="A30:F30"/>
    <mergeCell ref="A38:F38"/>
    <mergeCell ref="B34:F34"/>
    <mergeCell ref="B41:C41"/>
    <mergeCell ref="B40:C40"/>
    <mergeCell ref="D41:F41"/>
    <mergeCell ref="D42:F42"/>
    <mergeCell ref="B31:F31"/>
    <mergeCell ref="E81:F81"/>
    <mergeCell ref="E82:F82"/>
    <mergeCell ref="E83:F83"/>
    <mergeCell ref="E48:F48"/>
    <mergeCell ref="E49:F49"/>
    <mergeCell ref="E50:F50"/>
    <mergeCell ref="E75:F75"/>
    <mergeCell ref="B1:F1"/>
    <mergeCell ref="A14:F14"/>
    <mergeCell ref="D15:F15"/>
    <mergeCell ref="B15:C15"/>
    <mergeCell ref="D20:F20"/>
    <mergeCell ref="B16:C16"/>
    <mergeCell ref="B17:C17"/>
    <mergeCell ref="B18:C18"/>
    <mergeCell ref="B19:C19"/>
    <mergeCell ref="E10:F10"/>
    <mergeCell ref="A2:F2"/>
    <mergeCell ref="A3:F3"/>
    <mergeCell ref="B4:F4"/>
    <mergeCell ref="B5:F5"/>
    <mergeCell ref="B6:F8"/>
    <mergeCell ref="B9:C9"/>
    <mergeCell ref="A6:A8"/>
    <mergeCell ref="C51:D51"/>
    <mergeCell ref="C52:D52"/>
    <mergeCell ref="B25:F25"/>
    <mergeCell ref="B29:F29"/>
    <mergeCell ref="B37:F37"/>
    <mergeCell ref="B32:F32"/>
    <mergeCell ref="B33:F33"/>
    <mergeCell ref="B35:F35"/>
    <mergeCell ref="B36:F36"/>
    <mergeCell ref="C48:D48"/>
    <mergeCell ref="E51:F51"/>
    <mergeCell ref="B23:F23"/>
    <mergeCell ref="C47:D47"/>
    <mergeCell ref="D9:F9"/>
    <mergeCell ref="C10:D10"/>
    <mergeCell ref="E76:F76"/>
    <mergeCell ref="B77:D77"/>
    <mergeCell ref="E52:F52"/>
    <mergeCell ref="A54:F54"/>
    <mergeCell ref="A74:F74"/>
    <mergeCell ref="A53:F53"/>
  </mergeCells>
  <printOptions horizontalCentered="1"/>
  <pageMargins left="0.70866141732283472" right="0.70866141732283472" top="0.78740157480314965" bottom="0.78740157480314965" header="0.31496062992125984" footer="0.31496062992125984"/>
  <pageSetup paperSize="9" scale="78" orientation="portrait" r:id="rId1"/>
  <rowBreaks count="1" manualBreakCount="1">
    <brk id="5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9"/>
  <sheetViews>
    <sheetView tabSelected="1" view="pageBreakPreview" zoomScale="130" zoomScaleNormal="100" zoomScaleSheetLayoutView="130" workbookViewId="0">
      <selection activeCell="B11" sqref="B11:B12"/>
    </sheetView>
  </sheetViews>
  <sheetFormatPr defaultRowHeight="15" x14ac:dyDescent="0.2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x14ac:dyDescent="0.25">
      <c r="A1" s="27" t="s">
        <v>0</v>
      </c>
      <c r="B1" s="81" t="s">
        <v>77</v>
      </c>
      <c r="C1" s="82"/>
      <c r="D1" s="82"/>
      <c r="E1" s="82"/>
      <c r="F1" s="83"/>
    </row>
    <row r="2" spans="1:6" ht="15" customHeight="1" x14ac:dyDescent="0.25">
      <c r="A2" s="56" t="s">
        <v>1</v>
      </c>
      <c r="B2" s="57"/>
      <c r="C2" s="57"/>
      <c r="D2" s="57"/>
      <c r="E2" s="57"/>
      <c r="F2" s="58"/>
    </row>
    <row r="3" spans="1:6" ht="15" customHeight="1" x14ac:dyDescent="0.25">
      <c r="A3" s="56" t="s">
        <v>75</v>
      </c>
      <c r="B3" s="57"/>
      <c r="C3" s="57"/>
      <c r="D3" s="57"/>
      <c r="E3" s="57"/>
      <c r="F3" s="58"/>
    </row>
    <row r="4" spans="1:6" x14ac:dyDescent="0.25">
      <c r="A4" s="7" t="s">
        <v>3</v>
      </c>
      <c r="B4" s="32" t="s">
        <v>78</v>
      </c>
      <c r="C4" s="43"/>
      <c r="D4" s="43"/>
      <c r="E4" s="43"/>
      <c r="F4" s="33"/>
    </row>
    <row r="5" spans="1:6" ht="36" customHeight="1" x14ac:dyDescent="0.25">
      <c r="A5" s="5" t="s">
        <v>4</v>
      </c>
      <c r="B5" s="32" t="s">
        <v>81</v>
      </c>
      <c r="C5" s="43"/>
      <c r="D5" s="43"/>
      <c r="E5" s="43"/>
      <c r="F5" s="33"/>
    </row>
    <row r="6" spans="1:6" x14ac:dyDescent="0.25">
      <c r="A6" s="40" t="s">
        <v>5</v>
      </c>
      <c r="B6" s="59" t="s">
        <v>82</v>
      </c>
      <c r="C6" s="60"/>
      <c r="D6" s="60"/>
      <c r="E6" s="60"/>
      <c r="F6" s="61"/>
    </row>
    <row r="7" spans="1:6" x14ac:dyDescent="0.25">
      <c r="A7" s="41"/>
      <c r="B7" s="62"/>
      <c r="C7" s="63"/>
      <c r="D7" s="63"/>
      <c r="E7" s="63"/>
      <c r="F7" s="64"/>
    </row>
    <row r="8" spans="1:6" x14ac:dyDescent="0.25">
      <c r="A8" s="42"/>
      <c r="B8" s="65"/>
      <c r="C8" s="66"/>
      <c r="D8" s="66"/>
      <c r="E8" s="66"/>
      <c r="F8" s="67"/>
    </row>
    <row r="9" spans="1:6" ht="25.5" x14ac:dyDescent="0.25">
      <c r="A9" s="5" t="s">
        <v>6</v>
      </c>
      <c r="B9" s="44" t="s">
        <v>79</v>
      </c>
      <c r="C9" s="46"/>
      <c r="D9" s="44" t="s">
        <v>80</v>
      </c>
      <c r="E9" s="45"/>
      <c r="F9" s="46"/>
    </row>
    <row r="10" spans="1:6" ht="25.5" customHeight="1" x14ac:dyDescent="0.25">
      <c r="A10" s="6" t="s">
        <v>7</v>
      </c>
      <c r="B10" s="5" t="s">
        <v>8</v>
      </c>
      <c r="C10" s="44" t="s">
        <v>9</v>
      </c>
      <c r="D10" s="46"/>
      <c r="E10" s="47" t="s">
        <v>10</v>
      </c>
      <c r="F10" s="48"/>
    </row>
    <row r="11" spans="1:6" x14ac:dyDescent="0.25">
      <c r="A11" s="5" t="s">
        <v>11</v>
      </c>
      <c r="B11" s="85">
        <v>250</v>
      </c>
      <c r="C11" s="70">
        <v>250</v>
      </c>
      <c r="D11" s="71"/>
      <c r="E11" s="70"/>
      <c r="F11" s="71"/>
    </row>
    <row r="12" spans="1:6" x14ac:dyDescent="0.25">
      <c r="A12" s="5" t="s">
        <v>12</v>
      </c>
      <c r="B12" s="85">
        <v>250</v>
      </c>
      <c r="C12" s="70">
        <v>250</v>
      </c>
      <c r="D12" s="71"/>
      <c r="E12" s="70"/>
      <c r="F12" s="71"/>
    </row>
    <row r="13" spans="1:6" x14ac:dyDescent="0.25">
      <c r="A13" s="37"/>
      <c r="B13" s="38"/>
      <c r="C13" s="38"/>
      <c r="D13" s="38"/>
      <c r="E13" s="38"/>
      <c r="F13" s="39"/>
    </row>
    <row r="14" spans="1:6" ht="15.75" x14ac:dyDescent="0.25">
      <c r="A14" s="52" t="s">
        <v>13</v>
      </c>
      <c r="B14" s="53"/>
      <c r="C14" s="53"/>
      <c r="D14" s="53"/>
      <c r="E14" s="53"/>
      <c r="F14" s="54"/>
    </row>
    <row r="15" spans="1:6" x14ac:dyDescent="0.25">
      <c r="A15" s="2"/>
      <c r="B15" s="47" t="s">
        <v>14</v>
      </c>
      <c r="C15" s="48"/>
      <c r="D15" s="47" t="s">
        <v>15</v>
      </c>
      <c r="E15" s="55"/>
      <c r="F15" s="48"/>
    </row>
    <row r="16" spans="1:6" x14ac:dyDescent="0.25">
      <c r="A16" s="5" t="s">
        <v>16</v>
      </c>
      <c r="B16" s="32" t="s">
        <v>83</v>
      </c>
      <c r="C16" s="33"/>
      <c r="D16" s="32" t="s">
        <v>83</v>
      </c>
      <c r="E16" s="43"/>
      <c r="F16" s="33"/>
    </row>
    <row r="17" spans="1:9" x14ac:dyDescent="0.25">
      <c r="A17" s="5" t="s">
        <v>0</v>
      </c>
      <c r="B17" s="32" t="s">
        <v>77</v>
      </c>
      <c r="C17" s="33"/>
      <c r="D17" s="32" t="s">
        <v>77</v>
      </c>
      <c r="E17" s="43"/>
      <c r="F17" s="33"/>
    </row>
    <row r="18" spans="1:9" x14ac:dyDescent="0.25">
      <c r="A18" s="5" t="s">
        <v>17</v>
      </c>
      <c r="B18" s="32" t="s">
        <v>84</v>
      </c>
      <c r="C18" s="33"/>
      <c r="D18" s="32" t="s">
        <v>84</v>
      </c>
      <c r="E18" s="43"/>
      <c r="F18" s="33"/>
    </row>
    <row r="19" spans="1:9" x14ac:dyDescent="0.25">
      <c r="A19" s="5" t="s">
        <v>18</v>
      </c>
      <c r="B19" s="29">
        <v>420567141245</v>
      </c>
      <c r="C19" s="33"/>
      <c r="D19" s="29">
        <v>420567141245</v>
      </c>
      <c r="E19" s="43"/>
      <c r="F19" s="33"/>
    </row>
    <row r="20" spans="1:9" x14ac:dyDescent="0.25">
      <c r="A20" s="5" t="s">
        <v>19</v>
      </c>
      <c r="B20" s="80" t="s">
        <v>85</v>
      </c>
      <c r="C20" s="33"/>
      <c r="D20" s="80" t="s">
        <v>85</v>
      </c>
      <c r="E20" s="43"/>
      <c r="F20" s="33"/>
    </row>
    <row r="21" spans="1:9" x14ac:dyDescent="0.25">
      <c r="A21" s="37"/>
      <c r="B21" s="38"/>
      <c r="C21" s="38"/>
      <c r="D21" s="38"/>
      <c r="E21" s="38"/>
      <c r="F21" s="39"/>
    </row>
    <row r="22" spans="1:9" ht="15" customHeight="1" x14ac:dyDescent="0.25">
      <c r="A22" s="52" t="s">
        <v>20</v>
      </c>
      <c r="B22" s="53"/>
      <c r="C22" s="53"/>
      <c r="D22" s="53"/>
      <c r="E22" s="53"/>
      <c r="F22" s="54"/>
    </row>
    <row r="23" spans="1:9" ht="29.25" customHeight="1" x14ac:dyDescent="0.25">
      <c r="A23" s="5" t="s">
        <v>21</v>
      </c>
      <c r="B23" s="44" t="s">
        <v>22</v>
      </c>
      <c r="C23" s="45"/>
      <c r="D23" s="45"/>
      <c r="E23" s="45"/>
      <c r="F23" s="46"/>
    </row>
    <row r="24" spans="1:9" ht="78" customHeight="1" x14ac:dyDescent="0.25">
      <c r="A24" s="9"/>
      <c r="B24" s="32" t="s">
        <v>86</v>
      </c>
      <c r="C24" s="43"/>
      <c r="D24" s="43"/>
      <c r="E24" s="43"/>
      <c r="F24" s="33"/>
    </row>
    <row r="25" spans="1:9" ht="79.5" customHeight="1" x14ac:dyDescent="0.25">
      <c r="A25" s="9"/>
      <c r="B25" s="32" t="s">
        <v>87</v>
      </c>
      <c r="C25" s="43"/>
      <c r="D25" s="43"/>
      <c r="E25" s="43"/>
      <c r="F25" s="33"/>
    </row>
    <row r="26" spans="1:9" ht="111" customHeight="1" x14ac:dyDescent="0.25">
      <c r="A26" s="9"/>
      <c r="B26" s="32" t="s">
        <v>88</v>
      </c>
      <c r="C26" s="43"/>
      <c r="D26" s="43"/>
      <c r="E26" s="43"/>
      <c r="F26" s="33"/>
    </row>
    <row r="27" spans="1:9" x14ac:dyDescent="0.25">
      <c r="A27" s="9"/>
      <c r="B27" s="32"/>
      <c r="C27" s="43"/>
      <c r="D27" s="43"/>
      <c r="E27" s="43"/>
      <c r="F27" s="33"/>
    </row>
    <row r="28" spans="1:9" ht="15" customHeight="1" x14ac:dyDescent="0.25">
      <c r="A28" s="9"/>
      <c r="B28" s="32"/>
      <c r="C28" s="43"/>
      <c r="D28" s="43"/>
      <c r="E28" s="43"/>
      <c r="F28" s="33"/>
    </row>
    <row r="29" spans="1:9" x14ac:dyDescent="0.25">
      <c r="A29" s="9"/>
      <c r="B29" s="32"/>
      <c r="C29" s="43"/>
      <c r="D29" s="43"/>
      <c r="E29" s="43"/>
      <c r="F29" s="33"/>
    </row>
    <row r="30" spans="1:9" x14ac:dyDescent="0.25">
      <c r="A30" s="37"/>
      <c r="B30" s="38"/>
      <c r="C30" s="38"/>
      <c r="D30" s="38"/>
      <c r="E30" s="38"/>
      <c r="F30" s="39"/>
    </row>
    <row r="31" spans="1:9" ht="25.5" x14ac:dyDescent="0.25">
      <c r="A31" s="5" t="s">
        <v>23</v>
      </c>
      <c r="B31" s="44" t="s">
        <v>24</v>
      </c>
      <c r="C31" s="45"/>
      <c r="D31" s="45"/>
      <c r="E31" s="45"/>
      <c r="F31" s="46"/>
      <c r="I31" s="1"/>
    </row>
    <row r="32" spans="1:9" x14ac:dyDescent="0.25">
      <c r="A32" s="9"/>
      <c r="B32" s="32" t="s">
        <v>89</v>
      </c>
      <c r="C32" s="43"/>
      <c r="D32" s="43"/>
      <c r="E32" s="43"/>
      <c r="F32" s="33"/>
    </row>
    <row r="33" spans="1:10" ht="48" customHeight="1" x14ac:dyDescent="0.25">
      <c r="A33" s="9"/>
      <c r="B33" s="72" t="s">
        <v>90</v>
      </c>
      <c r="C33" s="79"/>
      <c r="D33" s="79"/>
      <c r="E33" s="79"/>
      <c r="F33" s="78"/>
    </row>
    <row r="34" spans="1:10" x14ac:dyDescent="0.25">
      <c r="A34" s="9"/>
      <c r="B34" s="32" t="s">
        <v>91</v>
      </c>
      <c r="C34" s="43"/>
      <c r="D34" s="43"/>
      <c r="E34" s="43"/>
      <c r="F34" s="33"/>
    </row>
    <row r="35" spans="1:10" ht="87.75" customHeight="1" x14ac:dyDescent="0.25">
      <c r="A35" s="9"/>
      <c r="B35" s="72" t="s">
        <v>92</v>
      </c>
      <c r="C35" s="79"/>
      <c r="D35" s="79"/>
      <c r="E35" s="79"/>
      <c r="F35" s="78"/>
    </row>
    <row r="36" spans="1:10" x14ac:dyDescent="0.25">
      <c r="A36" s="9"/>
      <c r="B36" s="32" t="s">
        <v>93</v>
      </c>
      <c r="C36" s="43"/>
      <c r="D36" s="43"/>
      <c r="E36" s="43"/>
      <c r="F36" s="33"/>
    </row>
    <row r="37" spans="1:10" ht="16.5" customHeight="1" x14ac:dyDescent="0.25">
      <c r="A37" s="9"/>
      <c r="B37" s="72" t="s">
        <v>94</v>
      </c>
      <c r="C37" s="79"/>
      <c r="D37" s="79"/>
      <c r="E37" s="79"/>
      <c r="F37" s="78"/>
    </row>
    <row r="38" spans="1:10" x14ac:dyDescent="0.25">
      <c r="A38" s="9"/>
      <c r="B38" s="32" t="s">
        <v>95</v>
      </c>
      <c r="C38" s="43"/>
      <c r="D38" s="43"/>
      <c r="E38" s="43"/>
      <c r="F38" s="33"/>
    </row>
    <row r="39" spans="1:10" ht="149.25" customHeight="1" x14ac:dyDescent="0.25">
      <c r="A39" s="9"/>
      <c r="B39" s="72" t="s">
        <v>96</v>
      </c>
      <c r="C39" s="79"/>
      <c r="D39" s="79"/>
      <c r="E39" s="79"/>
      <c r="F39" s="78"/>
    </row>
    <row r="40" spans="1:10" x14ac:dyDescent="0.25">
      <c r="A40" s="37"/>
      <c r="B40" s="38"/>
      <c r="C40" s="38"/>
      <c r="D40" s="38"/>
      <c r="E40" s="38"/>
      <c r="F40" s="39"/>
    </row>
    <row r="41" spans="1:10" ht="33.75" customHeight="1" x14ac:dyDescent="0.25">
      <c r="A41" s="5" t="s">
        <v>25</v>
      </c>
      <c r="B41" s="47" t="s">
        <v>26</v>
      </c>
      <c r="C41" s="55"/>
      <c r="D41" s="55"/>
      <c r="E41" s="55"/>
      <c r="F41" s="48"/>
    </row>
    <row r="42" spans="1:10" ht="45" customHeight="1" x14ac:dyDescent="0.25">
      <c r="A42" s="5" t="s">
        <v>27</v>
      </c>
      <c r="B42" s="47" t="s">
        <v>28</v>
      </c>
      <c r="C42" s="48"/>
      <c r="D42" s="47" t="s">
        <v>29</v>
      </c>
      <c r="E42" s="55"/>
      <c r="F42" s="48"/>
      <c r="J42" s="8"/>
    </row>
    <row r="43" spans="1:10" ht="97.5" customHeight="1" x14ac:dyDescent="0.25">
      <c r="A43" s="10" t="s">
        <v>30</v>
      </c>
      <c r="B43" s="72" t="s">
        <v>97</v>
      </c>
      <c r="C43" s="78"/>
      <c r="D43" s="72" t="s">
        <v>98</v>
      </c>
      <c r="E43" s="79"/>
      <c r="F43" s="78"/>
    </row>
    <row r="44" spans="1:10" ht="32.25" customHeight="1" x14ac:dyDescent="0.25">
      <c r="A44" s="10" t="s">
        <v>31</v>
      </c>
      <c r="B44" s="72" t="s">
        <v>100</v>
      </c>
      <c r="C44" s="78"/>
      <c r="D44" s="72" t="s">
        <v>99</v>
      </c>
      <c r="E44" s="79"/>
      <c r="F44" s="78"/>
    </row>
    <row r="45" spans="1:10" x14ac:dyDescent="0.25">
      <c r="A45" s="10" t="s">
        <v>32</v>
      </c>
      <c r="B45" s="32"/>
      <c r="C45" s="33"/>
      <c r="D45" s="32"/>
      <c r="E45" s="43"/>
      <c r="F45" s="33"/>
    </row>
    <row r="46" spans="1:10" x14ac:dyDescent="0.25">
      <c r="A46" s="10" t="s">
        <v>33</v>
      </c>
      <c r="B46" s="32"/>
      <c r="C46" s="33"/>
      <c r="D46" s="32"/>
      <c r="E46" s="43"/>
      <c r="F46" s="33"/>
    </row>
    <row r="47" spans="1:10" x14ac:dyDescent="0.25">
      <c r="A47" s="37"/>
      <c r="B47" s="38"/>
      <c r="C47" s="38"/>
      <c r="D47" s="38"/>
      <c r="E47" s="38"/>
      <c r="F47" s="39"/>
    </row>
    <row r="48" spans="1:10" ht="46.5" customHeight="1" x14ac:dyDescent="0.25">
      <c r="A48" s="5" t="s">
        <v>34</v>
      </c>
      <c r="B48" s="47" t="s">
        <v>35</v>
      </c>
      <c r="C48" s="55"/>
      <c r="D48" s="55"/>
      <c r="E48" s="55"/>
      <c r="F48" s="48"/>
    </row>
    <row r="49" spans="1:6" ht="33.75" customHeight="1" x14ac:dyDescent="0.25">
      <c r="A49" s="2"/>
      <c r="B49" s="10" t="s">
        <v>36</v>
      </c>
      <c r="C49" s="47" t="s">
        <v>37</v>
      </c>
      <c r="D49" s="48"/>
      <c r="E49" s="47" t="s">
        <v>38</v>
      </c>
      <c r="F49" s="48"/>
    </row>
    <row r="50" spans="1:6" x14ac:dyDescent="0.25">
      <c r="A50" s="4"/>
      <c r="B50" s="9"/>
      <c r="C50" s="32"/>
      <c r="D50" s="33"/>
      <c r="E50" s="32"/>
      <c r="F50" s="33"/>
    </row>
    <row r="51" spans="1:6" x14ac:dyDescent="0.25">
      <c r="A51" s="4"/>
      <c r="B51" s="9"/>
      <c r="C51" s="32"/>
      <c r="D51" s="33"/>
      <c r="E51" s="32"/>
      <c r="F51" s="33"/>
    </row>
    <row r="52" spans="1:6" x14ac:dyDescent="0.25">
      <c r="A52" s="4"/>
      <c r="B52" s="9"/>
      <c r="C52" s="32"/>
      <c r="D52" s="33"/>
      <c r="E52" s="32"/>
      <c r="F52" s="33"/>
    </row>
    <row r="53" spans="1:6" x14ac:dyDescent="0.25">
      <c r="A53" s="4"/>
      <c r="B53" s="9"/>
      <c r="C53" s="32"/>
      <c r="D53" s="33"/>
      <c r="E53" s="32"/>
      <c r="F53" s="33"/>
    </row>
    <row r="54" spans="1:6" x14ac:dyDescent="0.25">
      <c r="A54" s="4"/>
      <c r="B54" s="9"/>
      <c r="C54" s="32"/>
      <c r="D54" s="33"/>
      <c r="E54" s="32"/>
      <c r="F54" s="33"/>
    </row>
    <row r="55" spans="1:6" x14ac:dyDescent="0.25">
      <c r="A55" s="37"/>
      <c r="B55" s="38"/>
      <c r="C55" s="38"/>
      <c r="D55" s="38"/>
      <c r="E55" s="38"/>
      <c r="F55" s="39"/>
    </row>
    <row r="56" spans="1:6" ht="15" customHeight="1" x14ac:dyDescent="0.25">
      <c r="A56" s="34" t="s">
        <v>39</v>
      </c>
      <c r="B56" s="35"/>
      <c r="C56" s="35"/>
      <c r="D56" s="35"/>
      <c r="E56" s="35"/>
      <c r="F56" s="36"/>
    </row>
    <row r="57" spans="1:6" ht="38.25" x14ac:dyDescent="0.25">
      <c r="A57" s="3"/>
      <c r="B57" s="3"/>
      <c r="C57" s="10" t="s">
        <v>40</v>
      </c>
      <c r="D57" s="10" t="s">
        <v>41</v>
      </c>
      <c r="E57" s="21" t="s">
        <v>42</v>
      </c>
      <c r="F57" s="18" t="s">
        <v>43</v>
      </c>
    </row>
    <row r="58" spans="1:6" ht="31.5" x14ac:dyDescent="0.25">
      <c r="A58" s="13" t="s">
        <v>30</v>
      </c>
      <c r="B58" s="6" t="s">
        <v>44</v>
      </c>
      <c r="C58" s="17">
        <f>SUM(C59:C61)</f>
        <v>0</v>
      </c>
      <c r="D58" s="17">
        <f>SUM(D59:D61)</f>
        <v>0</v>
      </c>
      <c r="E58" s="17">
        <f>D58-C58</f>
        <v>0</v>
      </c>
      <c r="F58" s="22">
        <f>E58/C$74</f>
        <v>0</v>
      </c>
    </row>
    <row r="59" spans="1:6" ht="25.5" x14ac:dyDescent="0.25">
      <c r="A59" s="11" t="s">
        <v>45</v>
      </c>
      <c r="B59" s="4" t="s">
        <v>46</v>
      </c>
      <c r="C59" s="16"/>
      <c r="D59" s="16"/>
      <c r="E59" s="17">
        <f t="shared" ref="E59:E61" si="0">D59-C59</f>
        <v>0</v>
      </c>
      <c r="F59" s="22">
        <f t="shared" ref="F59:F61" si="1">E59/C$74</f>
        <v>0</v>
      </c>
    </row>
    <row r="60" spans="1:6" ht="25.5" x14ac:dyDescent="0.25">
      <c r="A60" s="11" t="s">
        <v>47</v>
      </c>
      <c r="B60" s="4" t="s">
        <v>48</v>
      </c>
      <c r="C60" s="16"/>
      <c r="D60" s="16"/>
      <c r="E60" s="17">
        <f t="shared" si="0"/>
        <v>0</v>
      </c>
      <c r="F60" s="22">
        <f t="shared" si="1"/>
        <v>0</v>
      </c>
    </row>
    <row r="61" spans="1:6" x14ac:dyDescent="0.25">
      <c r="A61" s="11" t="s">
        <v>49</v>
      </c>
      <c r="B61" s="4" t="s">
        <v>50</v>
      </c>
      <c r="C61" s="16"/>
      <c r="D61" s="16"/>
      <c r="E61" s="17">
        <f t="shared" si="0"/>
        <v>0</v>
      </c>
      <c r="F61" s="22">
        <f t="shared" si="1"/>
        <v>0</v>
      </c>
    </row>
    <row r="62" spans="1:6" x14ac:dyDescent="0.25">
      <c r="A62" s="37"/>
      <c r="B62" s="38"/>
      <c r="C62" s="38"/>
      <c r="D62" s="38"/>
      <c r="E62" s="38"/>
      <c r="F62" s="39"/>
    </row>
    <row r="63" spans="1:6" ht="31.5" x14ac:dyDescent="0.25">
      <c r="A63" s="13" t="s">
        <v>31</v>
      </c>
      <c r="B63" s="6" t="s">
        <v>51</v>
      </c>
      <c r="C63" s="17">
        <f>SUM(C65:C72)</f>
        <v>250</v>
      </c>
      <c r="D63" s="17">
        <f>SUM(D65:D72)</f>
        <v>250</v>
      </c>
      <c r="E63" s="17">
        <f>D63-C63</f>
        <v>0</v>
      </c>
      <c r="F63" s="22">
        <f>E63/C$74</f>
        <v>0</v>
      </c>
    </row>
    <row r="64" spans="1:6" ht="15.75" x14ac:dyDescent="0.25">
      <c r="A64" s="12"/>
      <c r="B64" s="23" t="s">
        <v>52</v>
      </c>
      <c r="C64" s="24"/>
      <c r="D64" s="24"/>
      <c r="E64" s="24"/>
      <c r="F64" s="25"/>
    </row>
    <row r="65" spans="1:6" x14ac:dyDescent="0.25">
      <c r="A65" s="11" t="s">
        <v>53</v>
      </c>
      <c r="B65" s="4" t="s">
        <v>54</v>
      </c>
      <c r="C65" s="16">
        <v>150</v>
      </c>
      <c r="D65" s="26">
        <v>150</v>
      </c>
      <c r="E65" s="17">
        <f>SUM(D65-C65)</f>
        <v>0</v>
      </c>
      <c r="F65" s="22">
        <f>E65/C$74</f>
        <v>0</v>
      </c>
    </row>
    <row r="66" spans="1:6" ht="102" x14ac:dyDescent="0.25">
      <c r="A66" s="11" t="s">
        <v>55</v>
      </c>
      <c r="B66" s="4" t="s">
        <v>76</v>
      </c>
      <c r="C66" s="16">
        <v>0</v>
      </c>
      <c r="D66" s="16">
        <v>0</v>
      </c>
      <c r="E66" s="17">
        <f t="shared" ref="E66:E67" si="2">SUM(D66-C66)</f>
        <v>0</v>
      </c>
      <c r="F66" s="22">
        <f t="shared" ref="F66:F72" si="3">E66/C$74</f>
        <v>0</v>
      </c>
    </row>
    <row r="67" spans="1:6" ht="63.75" x14ac:dyDescent="0.25">
      <c r="A67" s="11" t="s">
        <v>57</v>
      </c>
      <c r="B67" s="4" t="s">
        <v>58</v>
      </c>
      <c r="C67" s="16">
        <v>54</v>
      </c>
      <c r="D67" s="16">
        <v>54</v>
      </c>
      <c r="E67" s="17">
        <f t="shared" si="2"/>
        <v>0</v>
      </c>
      <c r="F67" s="22">
        <f t="shared" si="3"/>
        <v>0</v>
      </c>
    </row>
    <row r="68" spans="1:6" ht="15.75" x14ac:dyDescent="0.25">
      <c r="A68" s="2"/>
      <c r="B68" s="23" t="s">
        <v>59</v>
      </c>
      <c r="C68" s="24"/>
      <c r="D68" s="24"/>
      <c r="E68" s="24"/>
      <c r="F68" s="25"/>
    </row>
    <row r="69" spans="1:6" ht="25.5" x14ac:dyDescent="0.25">
      <c r="A69" s="11" t="s">
        <v>60</v>
      </c>
      <c r="B69" s="4" t="s">
        <v>61</v>
      </c>
      <c r="C69" s="16">
        <v>16</v>
      </c>
      <c r="D69" s="16">
        <v>24</v>
      </c>
      <c r="E69" s="17">
        <f>SUM(D69-C69)</f>
        <v>8</v>
      </c>
      <c r="F69" s="22">
        <f t="shared" si="3"/>
        <v>3.2000000000000001E-2</v>
      </c>
    </row>
    <row r="70" spans="1:6" x14ac:dyDescent="0.25">
      <c r="A70" s="11" t="s">
        <v>62</v>
      </c>
      <c r="B70" s="4" t="s">
        <v>63</v>
      </c>
      <c r="C70" s="16">
        <v>20</v>
      </c>
      <c r="D70" s="16">
        <v>20</v>
      </c>
      <c r="E70" s="17">
        <f t="shared" ref="E70:E72" si="4">SUM(D70-C70)</f>
        <v>0</v>
      </c>
      <c r="F70" s="22">
        <f t="shared" si="3"/>
        <v>0</v>
      </c>
    </row>
    <row r="71" spans="1:6" x14ac:dyDescent="0.25">
      <c r="A71" s="11" t="s">
        <v>64</v>
      </c>
      <c r="B71" s="4" t="s">
        <v>65</v>
      </c>
      <c r="C71" s="16">
        <v>10</v>
      </c>
      <c r="D71" s="16">
        <v>2</v>
      </c>
      <c r="E71" s="17">
        <f t="shared" si="4"/>
        <v>-8</v>
      </c>
      <c r="F71" s="22">
        <f t="shared" si="3"/>
        <v>-3.2000000000000001E-2</v>
      </c>
    </row>
    <row r="72" spans="1:6" x14ac:dyDescent="0.25">
      <c r="A72" s="11" t="s">
        <v>66</v>
      </c>
      <c r="B72" s="4" t="s">
        <v>67</v>
      </c>
      <c r="C72" s="16">
        <v>0</v>
      </c>
      <c r="D72" s="16">
        <v>0</v>
      </c>
      <c r="E72" s="17">
        <f t="shared" si="4"/>
        <v>0</v>
      </c>
      <c r="F72" s="22">
        <f t="shared" si="3"/>
        <v>0</v>
      </c>
    </row>
    <row r="73" spans="1:6" x14ac:dyDescent="0.25">
      <c r="A73" s="37"/>
      <c r="B73" s="38"/>
      <c r="C73" s="38"/>
      <c r="D73" s="38"/>
      <c r="E73" s="38"/>
      <c r="F73" s="39"/>
    </row>
    <row r="74" spans="1:6" ht="31.5" x14ac:dyDescent="0.25">
      <c r="A74" s="14" t="s">
        <v>32</v>
      </c>
      <c r="B74" s="6" t="s">
        <v>68</v>
      </c>
      <c r="C74" s="17">
        <f>SUM(C63,C58)</f>
        <v>250</v>
      </c>
      <c r="D74" s="17">
        <f>SUM(D63,D58,)</f>
        <v>250</v>
      </c>
      <c r="E74" s="17">
        <f>D74-C74</f>
        <v>0</v>
      </c>
      <c r="F74" s="22">
        <f t="shared" ref="F74" si="5">E74/C$74</f>
        <v>0</v>
      </c>
    </row>
    <row r="75" spans="1:6" x14ac:dyDescent="0.25">
      <c r="A75" s="37"/>
      <c r="B75" s="38"/>
      <c r="C75" s="38"/>
      <c r="D75" s="38"/>
      <c r="E75" s="38"/>
      <c r="F75" s="39"/>
    </row>
    <row r="76" spans="1:6" ht="15" customHeight="1" x14ac:dyDescent="0.25">
      <c r="A76" s="34" t="s">
        <v>69</v>
      </c>
      <c r="B76" s="35"/>
      <c r="C76" s="35"/>
      <c r="D76" s="35"/>
      <c r="E76" s="35"/>
      <c r="F76" s="36"/>
    </row>
    <row r="77" spans="1:6" ht="25.5" x14ac:dyDescent="0.25">
      <c r="A77" s="10" t="s">
        <v>70</v>
      </c>
      <c r="B77" s="47" t="s">
        <v>71</v>
      </c>
      <c r="C77" s="55"/>
      <c r="D77" s="48"/>
      <c r="E77" s="47" t="s">
        <v>72</v>
      </c>
      <c r="F77" s="48"/>
    </row>
    <row r="78" spans="1:6" ht="90" customHeight="1" x14ac:dyDescent="0.25">
      <c r="A78" s="12" t="s">
        <v>101</v>
      </c>
      <c r="B78" s="84" t="s">
        <v>103</v>
      </c>
      <c r="C78" s="84"/>
      <c r="D78" s="84"/>
      <c r="E78" s="29">
        <v>150</v>
      </c>
      <c r="F78" s="30"/>
    </row>
    <row r="79" spans="1:6" x14ac:dyDescent="0.25">
      <c r="A79" s="11" t="s">
        <v>57</v>
      </c>
      <c r="B79" s="75" t="s">
        <v>104</v>
      </c>
      <c r="C79" s="76"/>
      <c r="D79" s="77"/>
      <c r="E79" s="29">
        <v>54</v>
      </c>
      <c r="F79" s="30"/>
    </row>
    <row r="80" spans="1:6" ht="29.25" customHeight="1" x14ac:dyDescent="0.25">
      <c r="A80" s="11" t="s">
        <v>60</v>
      </c>
      <c r="B80" s="72" t="s">
        <v>106</v>
      </c>
      <c r="C80" s="73"/>
      <c r="D80" s="74"/>
      <c r="E80" s="29">
        <v>24</v>
      </c>
      <c r="F80" s="30"/>
    </row>
    <row r="81" spans="1:6" x14ac:dyDescent="0.25">
      <c r="A81" s="11" t="s">
        <v>62</v>
      </c>
      <c r="B81" s="72" t="s">
        <v>102</v>
      </c>
      <c r="C81" s="73"/>
      <c r="D81" s="74"/>
      <c r="E81" s="29">
        <v>20</v>
      </c>
      <c r="F81" s="30"/>
    </row>
    <row r="82" spans="1:6" ht="29.25" customHeight="1" x14ac:dyDescent="0.25">
      <c r="A82" s="11" t="s">
        <v>64</v>
      </c>
      <c r="B82" s="72" t="s">
        <v>105</v>
      </c>
      <c r="C82" s="73"/>
      <c r="D82" s="74"/>
      <c r="E82" s="29">
        <v>2</v>
      </c>
      <c r="F82" s="30"/>
    </row>
    <row r="83" spans="1:6" x14ac:dyDescent="0.25">
      <c r="A83" s="28"/>
      <c r="B83" s="69"/>
      <c r="C83" s="69"/>
      <c r="D83" s="69"/>
      <c r="E83" s="29"/>
      <c r="F83" s="30"/>
    </row>
    <row r="84" spans="1:6" x14ac:dyDescent="0.25">
      <c r="A84" s="28"/>
      <c r="B84" s="69"/>
      <c r="C84" s="69"/>
      <c r="D84" s="69"/>
      <c r="E84" s="29"/>
      <c r="F84" s="30"/>
    </row>
    <row r="85" spans="1:6" x14ac:dyDescent="0.25">
      <c r="A85" s="28"/>
      <c r="B85" s="69"/>
      <c r="C85" s="69"/>
      <c r="D85" s="69"/>
      <c r="E85" s="29"/>
      <c r="F85" s="30"/>
    </row>
    <row r="86" spans="1:6" x14ac:dyDescent="0.25">
      <c r="A86" s="20"/>
      <c r="B86" s="20"/>
      <c r="C86" s="20"/>
      <c r="D86" s="20"/>
      <c r="E86" s="20"/>
      <c r="F86" s="20"/>
    </row>
    <row r="87" spans="1:6" x14ac:dyDescent="0.25">
      <c r="A87" s="68" t="s">
        <v>73</v>
      </c>
      <c r="B87" s="68"/>
      <c r="C87" s="68"/>
      <c r="D87" s="68"/>
      <c r="E87" s="68"/>
      <c r="F87" s="68"/>
    </row>
    <row r="88" spans="1:6" x14ac:dyDescent="0.25">
      <c r="A88" s="68" t="s">
        <v>74</v>
      </c>
      <c r="B88" s="68"/>
      <c r="C88" s="68"/>
      <c r="D88" s="68"/>
      <c r="E88" s="68"/>
      <c r="F88" s="68"/>
    </row>
    <row r="89" spans="1:6" x14ac:dyDescent="0.25">
      <c r="A89" s="19"/>
      <c r="B89" s="19"/>
      <c r="C89" s="19"/>
      <c r="D89" s="19"/>
      <c r="E89" s="19"/>
      <c r="F89" s="19"/>
    </row>
  </sheetData>
  <mergeCells count="100">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2:C42"/>
    <mergeCell ref="D42:F42"/>
    <mergeCell ref="B29:F29"/>
    <mergeCell ref="A30:F30"/>
    <mergeCell ref="B31:F31"/>
    <mergeCell ref="B32:F32"/>
    <mergeCell ref="B33:F33"/>
    <mergeCell ref="B34:F34"/>
    <mergeCell ref="B35:F35"/>
    <mergeCell ref="B36:F36"/>
    <mergeCell ref="B39:F39"/>
    <mergeCell ref="A40:F40"/>
    <mergeCell ref="B41:F41"/>
    <mergeCell ref="B37:F37"/>
    <mergeCell ref="B38:F38"/>
    <mergeCell ref="B43:C43"/>
    <mergeCell ref="D43:F43"/>
    <mergeCell ref="B44:C44"/>
    <mergeCell ref="D44:F44"/>
    <mergeCell ref="B45:C45"/>
    <mergeCell ref="D45:F45"/>
    <mergeCell ref="B46:C46"/>
    <mergeCell ref="D46:F46"/>
    <mergeCell ref="A47:F47"/>
    <mergeCell ref="B48:F48"/>
    <mergeCell ref="C49:D49"/>
    <mergeCell ref="E49:F49"/>
    <mergeCell ref="A56:F56"/>
    <mergeCell ref="C50:D50"/>
    <mergeCell ref="E50:F50"/>
    <mergeCell ref="C51:D51"/>
    <mergeCell ref="E51:F51"/>
    <mergeCell ref="C52:D52"/>
    <mergeCell ref="E52:F52"/>
    <mergeCell ref="C53:D53"/>
    <mergeCell ref="E53:F53"/>
    <mergeCell ref="C54:D54"/>
    <mergeCell ref="E54:F54"/>
    <mergeCell ref="A55:F55"/>
    <mergeCell ref="A62:F62"/>
    <mergeCell ref="A73:F73"/>
    <mergeCell ref="A75:F75"/>
    <mergeCell ref="A76:F76"/>
    <mergeCell ref="B77:D77"/>
    <mergeCell ref="E77:F77"/>
    <mergeCell ref="B78:D78"/>
    <mergeCell ref="E78:F78"/>
    <mergeCell ref="B79:D79"/>
    <mergeCell ref="E79:F79"/>
    <mergeCell ref="B80:D80"/>
    <mergeCell ref="E80:F80"/>
    <mergeCell ref="A88:F88"/>
    <mergeCell ref="B81:D81"/>
    <mergeCell ref="E81:F81"/>
    <mergeCell ref="B82:D82"/>
    <mergeCell ref="E82:F82"/>
    <mergeCell ref="B83:D83"/>
    <mergeCell ref="E83:F83"/>
    <mergeCell ref="B84:D84"/>
    <mergeCell ref="E84:F84"/>
    <mergeCell ref="B85:D85"/>
    <mergeCell ref="E85:F85"/>
    <mergeCell ref="A87:F87"/>
  </mergeCells>
  <hyperlinks>
    <hyperlink ref="B20" r:id="rId1" xr:uid="{B25650E4-D388-4E19-9A87-E2D00997A289}"/>
    <hyperlink ref="D20" r:id="rId2" xr:uid="{525D70C7-63D8-4AE6-9D74-F87CD120803E}"/>
  </hyperlinks>
  <printOptions horizontalCentered="1"/>
  <pageMargins left="0.70866141732283472" right="0.70866141732283472" top="0.78740157480314965" bottom="0.78740157480314965" header="0.31496062992125984" footer="0.31496062992125984"/>
  <pageSetup paperSize="9" scale="78" orientation="portrait" r:id="rId3"/>
  <rowBreaks count="1" manualBreakCount="1">
    <brk id="55"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5AC6C446A9AEC4887B6240C14C150AE" ma:contentTypeVersion="11" ma:contentTypeDescription="Vytvoří nový dokument" ma:contentTypeScope="" ma:versionID="11da29ca12da208d70e6d6859e7482ef">
  <xsd:schema xmlns:xsd="http://www.w3.org/2001/XMLSchema" xmlns:xs="http://www.w3.org/2001/XMLSchema" xmlns:p="http://schemas.microsoft.com/office/2006/metadata/properties" xmlns:ns2="dd24b7f9-e3ee-43c2-949c-e36816f2a2d5" xmlns:ns3="f999670f-2a3f-4325-aa6f-19973f59f571" targetNamespace="http://schemas.microsoft.com/office/2006/metadata/properties" ma:root="true" ma:fieldsID="3c6f98921c1f6c4af4719d074a424591" ns2:_="" ns3:_="">
    <xsd:import namespace="dd24b7f9-e3ee-43c2-949c-e36816f2a2d5"/>
    <xsd:import namespace="f999670f-2a3f-4325-aa6f-19973f59f5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4b7f9-e3ee-43c2-949c-e36816f2a2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99670f-2a3f-4325-aa6f-19973f59f571"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72F897-1BDE-49E0-8EDD-10AF492CA315}">
  <ds:schemaRefs>
    <ds:schemaRef ds:uri="http://schemas.microsoft.com/sharepoint/v3/contenttype/forms"/>
  </ds:schemaRefs>
</ds:datastoreItem>
</file>

<file path=customXml/itemProps2.xml><?xml version="1.0" encoding="utf-8"?>
<ds:datastoreItem xmlns:ds="http://schemas.openxmlformats.org/officeDocument/2006/customXml" ds:itemID="{C3FF6CC4-438F-4B79-BBAF-42F9CDA1520C}">
  <ds:schemaRefs>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http://purl.org/dc/elements/1.1/"/>
    <ds:schemaRef ds:uri="http://schemas.microsoft.com/office/2006/metadata/properties"/>
    <ds:schemaRef ds:uri="f999670f-2a3f-4325-aa6f-19973f59f571"/>
    <ds:schemaRef ds:uri="dd24b7f9-e3ee-43c2-949c-e36816f2a2d5"/>
    <ds:schemaRef ds:uri="http://purl.org/dc/terms/"/>
  </ds:schemaRefs>
</ds:datastoreItem>
</file>

<file path=customXml/itemProps3.xml><?xml version="1.0" encoding="utf-8"?>
<ds:datastoreItem xmlns:ds="http://schemas.openxmlformats.org/officeDocument/2006/customXml" ds:itemID="{E1E5A272-88E5-4C86-BA6D-55DB6ACC9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4b7f9-e3ee-43c2-949c-e36816f2a2d5"/>
    <ds:schemaRef ds:uri="f999670f-2a3f-4325-aa6f-19973f59f5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Záv. zpráva kompletní CRP 2022</vt:lpstr>
      <vt:lpstr>Záv. zpráva dílčí CRP 2022</vt:lpstr>
      <vt:lpstr>'Záv. zpráva dílčí CRP 2022'!Oblast_tisku</vt:lpstr>
      <vt:lpstr>'Záv. zpráva kompletní CRP 2022'!Oblast_tisku</vt:lpstr>
    </vt:vector>
  </TitlesOfParts>
  <Manager/>
  <Company>MSMT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Johánek</dc:creator>
  <cp:keywords/>
  <dc:description/>
  <cp:lastModifiedBy>Ing. Pavlína Nová</cp:lastModifiedBy>
  <cp:revision/>
  <cp:lastPrinted>2023-02-01T15:47:02Z</cp:lastPrinted>
  <dcterms:created xsi:type="dcterms:W3CDTF">2019-03-22T14:48:01Z</dcterms:created>
  <dcterms:modified xsi:type="dcterms:W3CDTF">2023-02-01T15:53:59Z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0x01010015AC6C446A9AEC4887B6240C14C150AE</vt:lpwstr>
  </property>
</Properties>
</file>