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VŠ polytechnická Jihlava\CRP\CRP 2023\Prevence neetického jednání MU\"/>
    </mc:Choice>
  </mc:AlternateContent>
  <bookViews>
    <workbookView xWindow="0" yWindow="0" windowWidth="23040" windowHeight="8904" firstSheet="27" activeTab="27"/>
  </bookViews>
  <sheets>
    <sheet name="Záv. zpráva kompletní CRP 2023" sheetId="1" r:id="rId1"/>
    <sheet name="AMU" sheetId="2" r:id="rId2"/>
    <sheet name="List2" sheetId="29" r:id="rId3"/>
    <sheet name="List3" sheetId="30" r:id="rId4"/>
    <sheet name="List4" sheetId="31" r:id="rId5"/>
    <sheet name="AVU" sheetId="3" r:id="rId6"/>
    <sheet name="ČZU" sheetId="4" r:id="rId7"/>
    <sheet name="ČVUT" sheetId="5" r:id="rId8"/>
    <sheet name="JAMU" sheetId="6" r:id="rId9"/>
    <sheet name="JU" sheetId="7" r:id="rId10"/>
    <sheet name="MU" sheetId="8" r:id="rId11"/>
    <sheet name="MENDELU" sheetId="9" r:id="rId12"/>
    <sheet name="UHK" sheetId="13" r:id="rId13"/>
    <sheet name="OU" sheetId="10" r:id="rId14"/>
    <sheet name="List5" sheetId="32" r:id="rId15"/>
    <sheet name="List6" sheetId="33" r:id="rId16"/>
    <sheet name="SLU" sheetId="11" r:id="rId17"/>
    <sheet name="TUL" sheetId="12" r:id="rId18"/>
    <sheet name="UJEP" sheetId="14" r:id="rId19"/>
    <sheet name="UK" sheetId="15" r:id="rId20"/>
    <sheet name="UPOL" sheetId="16" r:id="rId21"/>
    <sheet name="UPCE" sheetId="17" r:id="rId22"/>
    <sheet name="UTB" sheetId="18" r:id="rId23"/>
    <sheet name="VETUNI" sheetId="19" r:id="rId24"/>
    <sheet name="VŠB" sheetId="20" r:id="rId25"/>
    <sheet name="VŠE" sheetId="21" r:id="rId26"/>
    <sheet name="VŠCHT" sheetId="22" r:id="rId27"/>
    <sheet name="VŠPJ" sheetId="23" r:id="rId28"/>
    <sheet name="VŠTE" sheetId="24" r:id="rId29"/>
    <sheet name="UMPRUM" sheetId="25" r:id="rId30"/>
    <sheet name="VUT" sheetId="26" r:id="rId31"/>
    <sheet name="ZČU" sheetId="27" r:id="rId32"/>
    <sheet name="List1" sheetId="28" r:id="rId33"/>
  </sheets>
  <definedNames>
    <definedName name="_xlnm.Print_Area" localSheetId="1">AMU!$A$1:$F$87</definedName>
    <definedName name="_xlnm.Print_Area" localSheetId="5">AVU!$A$1:$F$91</definedName>
    <definedName name="_xlnm.Print_Area" localSheetId="0">'Záv. zpráva kompletní CRP 2023'!$A$1:$F$87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5" i="23" l="1"/>
  <c r="C65" i="23"/>
  <c r="C72" i="2" l="1"/>
  <c r="C11" i="2"/>
  <c r="D72" i="15"/>
  <c r="C56" i="4"/>
  <c r="D56" i="4"/>
  <c r="E56" i="4"/>
  <c r="F56" i="4"/>
  <c r="I56" i="4"/>
  <c r="J56" i="4"/>
  <c r="K56" i="4"/>
  <c r="L56" i="4"/>
  <c r="E57" i="4"/>
  <c r="F57" i="4"/>
  <c r="K57" i="4"/>
  <c r="L57" i="4"/>
  <c r="E58" i="4"/>
  <c r="F58" i="4"/>
  <c r="K58" i="4"/>
  <c r="L58" i="4"/>
  <c r="E59" i="4"/>
  <c r="F59" i="4"/>
  <c r="K59" i="4"/>
  <c r="L59" i="4"/>
  <c r="C61" i="4"/>
  <c r="D61" i="4"/>
  <c r="E61" i="4"/>
  <c r="F61" i="4"/>
  <c r="I61" i="4"/>
  <c r="J61" i="4"/>
  <c r="K61" i="4"/>
  <c r="L61" i="4"/>
  <c r="E63" i="4"/>
  <c r="F63" i="4"/>
  <c r="K63" i="4"/>
  <c r="L63" i="4"/>
  <c r="E64" i="4"/>
  <c r="F64" i="4"/>
  <c r="K64" i="4"/>
  <c r="L64" i="4"/>
  <c r="E65" i="4"/>
  <c r="F65" i="4"/>
  <c r="K65" i="4"/>
  <c r="L65" i="4"/>
  <c r="E67" i="4"/>
  <c r="F67" i="4"/>
  <c r="K67" i="4"/>
  <c r="L67" i="4"/>
  <c r="E68" i="4"/>
  <c r="F68" i="4"/>
  <c r="K68" i="4"/>
  <c r="L68" i="4"/>
  <c r="E69" i="4"/>
  <c r="F69" i="4"/>
  <c r="K69" i="4"/>
  <c r="L69" i="4"/>
  <c r="E70" i="4"/>
  <c r="F70" i="4"/>
  <c r="K70" i="4"/>
  <c r="L70" i="4"/>
  <c r="D72" i="4"/>
  <c r="E72" i="4"/>
  <c r="F72" i="4"/>
  <c r="J72" i="4"/>
  <c r="K72" i="4"/>
  <c r="L72" i="4"/>
  <c r="E70" i="27"/>
  <c r="F70" i="27" s="1"/>
  <c r="E69" i="27"/>
  <c r="F69" i="27" s="1"/>
  <c r="E68" i="27"/>
  <c r="F68" i="27" s="1"/>
  <c r="E67" i="27"/>
  <c r="F67" i="27" s="1"/>
  <c r="E65" i="27"/>
  <c r="F65" i="27" s="1"/>
  <c r="E64" i="27"/>
  <c r="F64" i="27" s="1"/>
  <c r="E63" i="27"/>
  <c r="F63" i="27" s="1"/>
  <c r="D61" i="27"/>
  <c r="C61" i="27"/>
  <c r="E59" i="27"/>
  <c r="F59" i="27" s="1"/>
  <c r="E58" i="27"/>
  <c r="F58" i="27" s="1"/>
  <c r="E57" i="27"/>
  <c r="F57" i="27" s="1"/>
  <c r="D56" i="27"/>
  <c r="C56" i="27"/>
  <c r="E70" i="25"/>
  <c r="F70" i="25" s="1"/>
  <c r="E69" i="25"/>
  <c r="F69" i="25" s="1"/>
  <c r="E68" i="25"/>
  <c r="F68" i="25" s="1"/>
  <c r="E67" i="25"/>
  <c r="F67" i="25" s="1"/>
  <c r="E65" i="25"/>
  <c r="F65" i="25" s="1"/>
  <c r="E64" i="25"/>
  <c r="F64" i="25" s="1"/>
  <c r="E63" i="25"/>
  <c r="F63" i="25" s="1"/>
  <c r="D61" i="25"/>
  <c r="C61" i="25"/>
  <c r="E59" i="25"/>
  <c r="F59" i="25" s="1"/>
  <c r="E58" i="25"/>
  <c r="F58" i="25" s="1"/>
  <c r="E57" i="25"/>
  <c r="F57" i="25" s="1"/>
  <c r="D56" i="25"/>
  <c r="C56" i="25"/>
  <c r="E70" i="24"/>
  <c r="F70" i="24" s="1"/>
  <c r="E69" i="24"/>
  <c r="F69" i="24" s="1"/>
  <c r="E68" i="24"/>
  <c r="F68" i="24" s="1"/>
  <c r="E67" i="24"/>
  <c r="F67" i="24" s="1"/>
  <c r="E65" i="24"/>
  <c r="F65" i="24" s="1"/>
  <c r="E64" i="24"/>
  <c r="F64" i="24" s="1"/>
  <c r="E63" i="24"/>
  <c r="F63" i="24" s="1"/>
  <c r="D61" i="24"/>
  <c r="C61" i="24"/>
  <c r="E59" i="24"/>
  <c r="F59" i="24" s="1"/>
  <c r="E58" i="24"/>
  <c r="F58" i="24" s="1"/>
  <c r="E57" i="24"/>
  <c r="F57" i="24" s="1"/>
  <c r="D56" i="24"/>
  <c r="C56" i="24"/>
  <c r="E70" i="23"/>
  <c r="E69" i="23"/>
  <c r="E68" i="23"/>
  <c r="E67" i="23"/>
  <c r="E65" i="23"/>
  <c r="E64" i="23"/>
  <c r="E63" i="23"/>
  <c r="D61" i="23"/>
  <c r="C61" i="23"/>
  <c r="E59" i="23"/>
  <c r="E58" i="23"/>
  <c r="E57" i="23"/>
  <c r="D56" i="23"/>
  <c r="C56" i="23"/>
  <c r="E74" i="22"/>
  <c r="F74" i="22" s="1"/>
  <c r="E73" i="22"/>
  <c r="F73" i="22" s="1"/>
  <c r="E72" i="22"/>
  <c r="F72" i="22" s="1"/>
  <c r="E71" i="22"/>
  <c r="F71" i="22" s="1"/>
  <c r="E69" i="22"/>
  <c r="F69" i="22" s="1"/>
  <c r="E68" i="22"/>
  <c r="F68" i="22" s="1"/>
  <c r="E67" i="22"/>
  <c r="F67" i="22" s="1"/>
  <c r="E63" i="22"/>
  <c r="F63" i="22" s="1"/>
  <c r="E62" i="22"/>
  <c r="F62" i="22" s="1"/>
  <c r="E61" i="22"/>
  <c r="F61" i="22" s="1"/>
  <c r="D60" i="22"/>
  <c r="C60" i="22"/>
  <c r="E70" i="21"/>
  <c r="F70" i="21" s="1"/>
  <c r="E69" i="21"/>
  <c r="F69" i="21" s="1"/>
  <c r="E68" i="21"/>
  <c r="F68" i="21" s="1"/>
  <c r="E67" i="21"/>
  <c r="F67" i="21" s="1"/>
  <c r="E65" i="21"/>
  <c r="F65" i="21" s="1"/>
  <c r="E64" i="21"/>
  <c r="F64" i="21" s="1"/>
  <c r="E63" i="21"/>
  <c r="F63" i="21" s="1"/>
  <c r="D61" i="21"/>
  <c r="C61" i="21"/>
  <c r="E59" i="21"/>
  <c r="F59" i="21" s="1"/>
  <c r="E58" i="21"/>
  <c r="F58" i="21" s="1"/>
  <c r="E57" i="21"/>
  <c r="F57" i="21" s="1"/>
  <c r="D56" i="21"/>
  <c r="C56" i="21"/>
  <c r="E70" i="20"/>
  <c r="F70" i="20" s="1"/>
  <c r="E69" i="20"/>
  <c r="F69" i="20" s="1"/>
  <c r="E68" i="20"/>
  <c r="F68" i="20" s="1"/>
  <c r="E67" i="20"/>
  <c r="F67" i="20" s="1"/>
  <c r="E65" i="20"/>
  <c r="F65" i="20" s="1"/>
  <c r="E64" i="20"/>
  <c r="F64" i="20" s="1"/>
  <c r="E63" i="20"/>
  <c r="F63" i="20" s="1"/>
  <c r="D61" i="20"/>
  <c r="C61" i="20"/>
  <c r="E59" i="20"/>
  <c r="F59" i="20" s="1"/>
  <c r="E58" i="20"/>
  <c r="F58" i="20" s="1"/>
  <c r="E57" i="20"/>
  <c r="F57" i="20" s="1"/>
  <c r="D56" i="20"/>
  <c r="C56" i="20"/>
  <c r="E70" i="18"/>
  <c r="F70" i="18" s="1"/>
  <c r="E69" i="18"/>
  <c r="F69" i="18" s="1"/>
  <c r="E68" i="18"/>
  <c r="F68" i="18" s="1"/>
  <c r="E67" i="18"/>
  <c r="F67" i="18" s="1"/>
  <c r="E65" i="18"/>
  <c r="F65" i="18" s="1"/>
  <c r="E64" i="18"/>
  <c r="F64" i="18" s="1"/>
  <c r="E63" i="18"/>
  <c r="F63" i="18" s="1"/>
  <c r="D61" i="18"/>
  <c r="C61" i="18"/>
  <c r="E59" i="18"/>
  <c r="F59" i="18" s="1"/>
  <c r="E58" i="18"/>
  <c r="F58" i="18" s="1"/>
  <c r="E57" i="18"/>
  <c r="F57" i="18" s="1"/>
  <c r="D56" i="18"/>
  <c r="C56" i="18"/>
  <c r="E70" i="17"/>
  <c r="F70" i="17" s="1"/>
  <c r="E69" i="17"/>
  <c r="F69" i="17" s="1"/>
  <c r="E68" i="17"/>
  <c r="F68" i="17" s="1"/>
  <c r="E67" i="17"/>
  <c r="F67" i="17" s="1"/>
  <c r="E65" i="17"/>
  <c r="F65" i="17" s="1"/>
  <c r="E64" i="17"/>
  <c r="F64" i="17" s="1"/>
  <c r="E63" i="17"/>
  <c r="F63" i="17" s="1"/>
  <c r="D61" i="17"/>
  <c r="C61" i="17"/>
  <c r="E59" i="17"/>
  <c r="F59" i="17" s="1"/>
  <c r="E58" i="17"/>
  <c r="F58" i="17" s="1"/>
  <c r="E57" i="17"/>
  <c r="F57" i="17" s="1"/>
  <c r="D56" i="17"/>
  <c r="C56" i="17"/>
  <c r="E70" i="16"/>
  <c r="F70" i="16" s="1"/>
  <c r="E69" i="16"/>
  <c r="F69" i="16" s="1"/>
  <c r="E68" i="16"/>
  <c r="F68" i="16" s="1"/>
  <c r="E67" i="16"/>
  <c r="F67" i="16" s="1"/>
  <c r="E65" i="16"/>
  <c r="F65" i="16" s="1"/>
  <c r="E64" i="16"/>
  <c r="F64" i="16" s="1"/>
  <c r="E63" i="16"/>
  <c r="F63" i="16" s="1"/>
  <c r="E59" i="16"/>
  <c r="F59" i="16" s="1"/>
  <c r="E58" i="16"/>
  <c r="F58" i="16" s="1"/>
  <c r="E57" i="16"/>
  <c r="F57" i="16" s="1"/>
  <c r="C56" i="16"/>
  <c r="E56" i="16" s="1"/>
  <c r="F56" i="16" s="1"/>
  <c r="F70" i="15"/>
  <c r="E70" i="15"/>
  <c r="E69" i="15"/>
  <c r="F69" i="15" s="1"/>
  <c r="F68" i="15"/>
  <c r="E68" i="15"/>
  <c r="E67" i="15"/>
  <c r="F67" i="15" s="1"/>
  <c r="F65" i="15"/>
  <c r="E65" i="15"/>
  <c r="E64" i="15"/>
  <c r="F64" i="15" s="1"/>
  <c r="F63" i="15"/>
  <c r="E63" i="15"/>
  <c r="D61" i="15"/>
  <c r="E72" i="15" s="1"/>
  <c r="F72" i="15" s="1"/>
  <c r="C61" i="15"/>
  <c r="E59" i="15"/>
  <c r="F59" i="15" s="1"/>
  <c r="F58" i="15"/>
  <c r="E58" i="15"/>
  <c r="E57" i="15"/>
  <c r="F57" i="15" s="1"/>
  <c r="F56" i="15"/>
  <c r="E56" i="15"/>
  <c r="D56" i="15"/>
  <c r="C56" i="15"/>
  <c r="F70" i="14"/>
  <c r="E70" i="14"/>
  <c r="E69" i="14"/>
  <c r="F69" i="14" s="1"/>
  <c r="F68" i="14"/>
  <c r="E68" i="14"/>
  <c r="E67" i="14"/>
  <c r="F67" i="14" s="1"/>
  <c r="F65" i="14"/>
  <c r="E65" i="14"/>
  <c r="E64" i="14"/>
  <c r="F64" i="14" s="1"/>
  <c r="F63" i="14"/>
  <c r="E63" i="14"/>
  <c r="D61" i="14"/>
  <c r="D72" i="14" s="1"/>
  <c r="E72" i="14" s="1"/>
  <c r="F72" i="14" s="1"/>
  <c r="C61" i="14"/>
  <c r="E59" i="14"/>
  <c r="F59" i="14" s="1"/>
  <c r="F58" i="14"/>
  <c r="E58" i="14"/>
  <c r="E57" i="14"/>
  <c r="F57" i="14" s="1"/>
  <c r="D56" i="14"/>
  <c r="C56" i="14"/>
  <c r="E56" i="14" s="1"/>
  <c r="F56" i="14" s="1"/>
  <c r="E70" i="13"/>
  <c r="F70" i="13" s="1"/>
  <c r="E69" i="13"/>
  <c r="F69" i="13" s="1"/>
  <c r="E68" i="13"/>
  <c r="F68" i="13" s="1"/>
  <c r="E67" i="13"/>
  <c r="F67" i="13" s="1"/>
  <c r="E65" i="13"/>
  <c r="F65" i="13" s="1"/>
  <c r="E64" i="13"/>
  <c r="F64" i="13" s="1"/>
  <c r="E63" i="13"/>
  <c r="F63" i="13" s="1"/>
  <c r="E61" i="13"/>
  <c r="F61" i="13" s="1"/>
  <c r="D61" i="13"/>
  <c r="D72" i="13" s="1"/>
  <c r="E72" i="13" s="1"/>
  <c r="F72" i="13" s="1"/>
  <c r="C61" i="13"/>
  <c r="E59" i="13"/>
  <c r="F59" i="13" s="1"/>
  <c r="E58" i="13"/>
  <c r="F58" i="13" s="1"/>
  <c r="E57" i="13"/>
  <c r="F57" i="13" s="1"/>
  <c r="D56" i="13"/>
  <c r="C56" i="13"/>
  <c r="E56" i="13" s="1"/>
  <c r="F56" i="13" s="1"/>
  <c r="E70" i="12"/>
  <c r="F70" i="12" s="1"/>
  <c r="E69" i="12"/>
  <c r="F69" i="12" s="1"/>
  <c r="E68" i="12"/>
  <c r="F68" i="12" s="1"/>
  <c r="E67" i="12"/>
  <c r="F67" i="12" s="1"/>
  <c r="E65" i="12"/>
  <c r="F65" i="12" s="1"/>
  <c r="E64" i="12"/>
  <c r="F64" i="12" s="1"/>
  <c r="E63" i="12"/>
  <c r="F63" i="12" s="1"/>
  <c r="D61" i="12"/>
  <c r="E72" i="12" s="1"/>
  <c r="F72" i="12" s="1"/>
  <c r="C61" i="12"/>
  <c r="E59" i="12"/>
  <c r="F59" i="12" s="1"/>
  <c r="E58" i="12"/>
  <c r="F58" i="12" s="1"/>
  <c r="E57" i="12"/>
  <c r="F57" i="12" s="1"/>
  <c r="D56" i="12"/>
  <c r="C56" i="12"/>
  <c r="E70" i="11"/>
  <c r="F70" i="11" s="1"/>
  <c r="F69" i="11"/>
  <c r="E69" i="11"/>
  <c r="E68" i="11"/>
  <c r="F68" i="11" s="1"/>
  <c r="F67" i="11"/>
  <c r="E67" i="11"/>
  <c r="E65" i="11"/>
  <c r="F65" i="11" s="1"/>
  <c r="F64" i="11"/>
  <c r="E64" i="11"/>
  <c r="E63" i="11"/>
  <c r="F63" i="11" s="1"/>
  <c r="D61" i="11"/>
  <c r="D72" i="11" s="1"/>
  <c r="E72" i="11" s="1"/>
  <c r="F72" i="11" s="1"/>
  <c r="C61" i="11"/>
  <c r="F59" i="11"/>
  <c r="E59" i="11"/>
  <c r="E58" i="11"/>
  <c r="F58" i="11" s="1"/>
  <c r="F57" i="11"/>
  <c r="E57" i="11"/>
  <c r="D56" i="11"/>
  <c r="E56" i="11" s="1"/>
  <c r="F56" i="11" s="1"/>
  <c r="C56" i="11"/>
  <c r="F70" i="10"/>
  <c r="E70" i="10"/>
  <c r="E69" i="10"/>
  <c r="F69" i="10" s="1"/>
  <c r="F68" i="10"/>
  <c r="E68" i="10"/>
  <c r="E67" i="10"/>
  <c r="F67" i="10" s="1"/>
  <c r="F65" i="10"/>
  <c r="E65" i="10"/>
  <c r="E64" i="10"/>
  <c r="F64" i="10" s="1"/>
  <c r="F63" i="10"/>
  <c r="E63" i="10"/>
  <c r="D61" i="10"/>
  <c r="D72" i="10" s="1"/>
  <c r="E72" i="10" s="1"/>
  <c r="F72" i="10" s="1"/>
  <c r="C61" i="10"/>
  <c r="E59" i="10"/>
  <c r="F59" i="10" s="1"/>
  <c r="F58" i="10"/>
  <c r="E58" i="10"/>
  <c r="E57" i="10"/>
  <c r="F57" i="10" s="1"/>
  <c r="D56" i="10"/>
  <c r="C56" i="10"/>
  <c r="E56" i="10" s="1"/>
  <c r="F56" i="10" s="1"/>
  <c r="F70" i="9"/>
  <c r="E70" i="9"/>
  <c r="E69" i="9"/>
  <c r="F69" i="9" s="1"/>
  <c r="F68" i="9"/>
  <c r="E68" i="9"/>
  <c r="E67" i="9"/>
  <c r="F67" i="9" s="1"/>
  <c r="F65" i="9"/>
  <c r="E65" i="9"/>
  <c r="E64" i="9"/>
  <c r="F64" i="9" s="1"/>
  <c r="F63" i="9"/>
  <c r="E63" i="9"/>
  <c r="D61" i="9"/>
  <c r="D72" i="9" s="1"/>
  <c r="E72" i="9" s="1"/>
  <c r="F72" i="9" s="1"/>
  <c r="C61" i="9"/>
  <c r="E59" i="9"/>
  <c r="F59" i="9" s="1"/>
  <c r="F58" i="9"/>
  <c r="E58" i="9"/>
  <c r="E57" i="9"/>
  <c r="F57" i="9" s="1"/>
  <c r="D56" i="9"/>
  <c r="C56" i="9"/>
  <c r="E56" i="9" s="1"/>
  <c r="F56" i="9" s="1"/>
  <c r="E70" i="8"/>
  <c r="F70" i="8" s="1"/>
  <c r="E69" i="8"/>
  <c r="F69" i="8" s="1"/>
  <c r="E68" i="8"/>
  <c r="F68" i="8" s="1"/>
  <c r="E67" i="8"/>
  <c r="F67" i="8" s="1"/>
  <c r="E65" i="8"/>
  <c r="F65" i="8" s="1"/>
  <c r="E64" i="8"/>
  <c r="F64" i="8" s="1"/>
  <c r="E63" i="8"/>
  <c r="F63" i="8" s="1"/>
  <c r="D61" i="8"/>
  <c r="C61" i="8"/>
  <c r="E59" i="8"/>
  <c r="F59" i="8" s="1"/>
  <c r="E58" i="8"/>
  <c r="F58" i="8" s="1"/>
  <c r="E57" i="8"/>
  <c r="F57" i="8" s="1"/>
  <c r="D56" i="8"/>
  <c r="C56" i="8"/>
  <c r="E70" i="7"/>
  <c r="F70" i="7" s="1"/>
  <c r="E69" i="7"/>
  <c r="F69" i="7" s="1"/>
  <c r="E68" i="7"/>
  <c r="F68" i="7" s="1"/>
  <c r="E67" i="7"/>
  <c r="F67" i="7" s="1"/>
  <c r="E65" i="7"/>
  <c r="F65" i="7" s="1"/>
  <c r="E64" i="7"/>
  <c r="F64" i="7" s="1"/>
  <c r="E63" i="7"/>
  <c r="F63" i="7" s="1"/>
  <c r="D61" i="7"/>
  <c r="D72" i="7" s="1"/>
  <c r="E72" i="7" s="1"/>
  <c r="F72" i="7" s="1"/>
  <c r="C61" i="7"/>
  <c r="E59" i="7"/>
  <c r="F59" i="7" s="1"/>
  <c r="E58" i="7"/>
  <c r="F58" i="7" s="1"/>
  <c r="E57" i="7"/>
  <c r="F57" i="7" s="1"/>
  <c r="D56" i="7"/>
  <c r="C56" i="7"/>
  <c r="E71" i="5"/>
  <c r="F71" i="5" s="1"/>
  <c r="E70" i="5"/>
  <c r="F70" i="5" s="1"/>
  <c r="E69" i="5"/>
  <c r="F69" i="5" s="1"/>
  <c r="E68" i="5"/>
  <c r="F68" i="5" s="1"/>
  <c r="E66" i="5"/>
  <c r="F66" i="5" s="1"/>
  <c r="E65" i="5"/>
  <c r="F65" i="5" s="1"/>
  <c r="E64" i="5"/>
  <c r="F64" i="5" s="1"/>
  <c r="E60" i="5"/>
  <c r="F60" i="5" s="1"/>
  <c r="E59" i="5"/>
  <c r="F59" i="5" s="1"/>
  <c r="E58" i="5"/>
  <c r="F58" i="5" s="1"/>
  <c r="D57" i="5"/>
  <c r="C57" i="5"/>
  <c r="E74" i="3"/>
  <c r="F74" i="3" s="1"/>
  <c r="E73" i="3"/>
  <c r="F73" i="3" s="1"/>
  <c r="E72" i="3"/>
  <c r="F72" i="3" s="1"/>
  <c r="E71" i="3"/>
  <c r="F71" i="3" s="1"/>
  <c r="E69" i="3"/>
  <c r="F69" i="3" s="1"/>
  <c r="E68" i="3"/>
  <c r="F68" i="3" s="1"/>
  <c r="E67" i="3"/>
  <c r="F67" i="3" s="1"/>
  <c r="D65" i="3"/>
  <c r="C65" i="3"/>
  <c r="E63" i="3"/>
  <c r="F63" i="3" s="1"/>
  <c r="E62" i="3"/>
  <c r="F62" i="3" s="1"/>
  <c r="E61" i="3"/>
  <c r="F61" i="3" s="1"/>
  <c r="D60" i="3"/>
  <c r="C60" i="3"/>
  <c r="E56" i="7" l="1"/>
  <c r="F56" i="7" s="1"/>
  <c r="E72" i="16"/>
  <c r="F72" i="16" s="1"/>
  <c r="E60" i="3"/>
  <c r="F60" i="3" s="1"/>
  <c r="D76" i="3"/>
  <c r="E76" i="3" s="1"/>
  <c r="F76" i="3" s="1"/>
  <c r="E57" i="5"/>
  <c r="F57" i="5" s="1"/>
  <c r="E62" i="5"/>
  <c r="F62" i="5" s="1"/>
  <c r="E56" i="12"/>
  <c r="F56" i="12" s="1"/>
  <c r="E56" i="27"/>
  <c r="F56" i="27" s="1"/>
  <c r="D72" i="27"/>
  <c r="E72" i="27" s="1"/>
  <c r="F72" i="27" s="1"/>
  <c r="E61" i="27"/>
  <c r="F61" i="27" s="1"/>
  <c r="E56" i="25"/>
  <c r="F56" i="25" s="1"/>
  <c r="D72" i="25"/>
  <c r="E72" i="25" s="1"/>
  <c r="F72" i="25" s="1"/>
  <c r="E61" i="25"/>
  <c r="F61" i="25" s="1"/>
  <c r="E56" i="24"/>
  <c r="F56" i="24" s="1"/>
  <c r="D72" i="24"/>
  <c r="E72" i="24" s="1"/>
  <c r="F72" i="24" s="1"/>
  <c r="E61" i="24"/>
  <c r="F61" i="24" s="1"/>
  <c r="E56" i="23"/>
  <c r="D72" i="23"/>
  <c r="E72" i="23" s="1"/>
  <c r="E61" i="23"/>
  <c r="E60" i="22"/>
  <c r="F60" i="22" s="1"/>
  <c r="D76" i="22"/>
  <c r="E76" i="22" s="1"/>
  <c r="F76" i="22" s="1"/>
  <c r="E65" i="22"/>
  <c r="F65" i="22" s="1"/>
  <c r="E56" i="21"/>
  <c r="F56" i="21" s="1"/>
  <c r="D72" i="21"/>
  <c r="E72" i="21" s="1"/>
  <c r="F72" i="21" s="1"/>
  <c r="E61" i="21"/>
  <c r="F61" i="21" s="1"/>
  <c r="E56" i="20"/>
  <c r="F56" i="20" s="1"/>
  <c r="D72" i="20"/>
  <c r="E72" i="20" s="1"/>
  <c r="F72" i="20" s="1"/>
  <c r="E61" i="20"/>
  <c r="F61" i="20" s="1"/>
  <c r="E56" i="18"/>
  <c r="F56" i="18" s="1"/>
  <c r="D72" i="18"/>
  <c r="E72" i="18" s="1"/>
  <c r="F72" i="18" s="1"/>
  <c r="E61" i="18"/>
  <c r="F61" i="18" s="1"/>
  <c r="E56" i="17"/>
  <c r="F56" i="17" s="1"/>
  <c r="D72" i="17"/>
  <c r="E72" i="17" s="1"/>
  <c r="F72" i="17" s="1"/>
  <c r="E61" i="17"/>
  <c r="F61" i="17" s="1"/>
  <c r="D72" i="8"/>
  <c r="E72" i="8" s="1"/>
  <c r="F72" i="8" s="1"/>
  <c r="E61" i="8"/>
  <c r="F61" i="8" s="1"/>
  <c r="E56" i="8"/>
  <c r="F56" i="8" s="1"/>
  <c r="E61" i="16"/>
  <c r="F61" i="16" s="1"/>
  <c r="E61" i="15"/>
  <c r="F61" i="15" s="1"/>
  <c r="E61" i="14"/>
  <c r="F61" i="14" s="1"/>
  <c r="E61" i="12"/>
  <c r="F61" i="12" s="1"/>
  <c r="E61" i="11"/>
  <c r="F61" i="11" s="1"/>
  <c r="E61" i="10"/>
  <c r="F61" i="10" s="1"/>
  <c r="E61" i="9"/>
  <c r="F61" i="9" s="1"/>
  <c r="E61" i="7"/>
  <c r="F61" i="7" s="1"/>
  <c r="E73" i="5"/>
  <c r="F73" i="5" s="1"/>
  <c r="E65" i="3"/>
  <c r="F65" i="3" s="1"/>
  <c r="E70" i="2"/>
  <c r="F70" i="2" s="1"/>
  <c r="E69" i="2"/>
  <c r="F69" i="2" s="1"/>
  <c r="E68" i="2"/>
  <c r="F68" i="2" s="1"/>
  <c r="E67" i="2"/>
  <c r="F67" i="2" s="1"/>
  <c r="E65" i="2"/>
  <c r="F65" i="2" s="1"/>
  <c r="E64" i="2"/>
  <c r="F64" i="2" s="1"/>
  <c r="E63" i="2"/>
  <c r="F63" i="2" s="1"/>
  <c r="D61" i="2"/>
  <c r="C61" i="2"/>
  <c r="E59" i="2"/>
  <c r="F59" i="2" s="1"/>
  <c r="E58" i="2"/>
  <c r="F58" i="2" s="1"/>
  <c r="E57" i="2"/>
  <c r="F57" i="2" s="1"/>
  <c r="D56" i="2"/>
  <c r="C56" i="2"/>
  <c r="D72" i="2" l="1"/>
  <c r="E61" i="2"/>
  <c r="F61" i="2" s="1"/>
  <c r="E56" i="2"/>
  <c r="F56" i="2" s="1"/>
  <c r="E68" i="1"/>
  <c r="F68" i="1" s="1"/>
  <c r="E69" i="1"/>
  <c r="F69" i="1" s="1"/>
  <c r="E70" i="1"/>
  <c r="F70" i="1" s="1"/>
  <c r="E67" i="1"/>
  <c r="F67" i="1" s="1"/>
  <c r="E64" i="1"/>
  <c r="F64" i="1" s="1"/>
  <c r="E65" i="1"/>
  <c r="F65" i="1" s="1"/>
  <c r="E63" i="1"/>
  <c r="F63" i="1" s="1"/>
  <c r="C61" i="1"/>
  <c r="D61" i="1"/>
  <c r="E57" i="1"/>
  <c r="E58" i="1"/>
  <c r="E59" i="1"/>
  <c r="D56" i="1"/>
  <c r="C56" i="1"/>
  <c r="E72" i="2" l="1"/>
  <c r="F72" i="2" s="1"/>
  <c r="B12" i="2"/>
  <c r="C12" i="2" s="1"/>
  <c r="E61" i="1"/>
  <c r="F61" i="1" s="1"/>
  <c r="E56" i="1"/>
  <c r="D72" i="1" l="1"/>
  <c r="E72" i="1" s="1"/>
  <c r="F72" i="1" s="1"/>
  <c r="F59" i="1" l="1"/>
  <c r="F58" i="1"/>
  <c r="F57" i="1"/>
  <c r="F56" i="1"/>
</calcChain>
</file>

<file path=xl/comments1.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10.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11.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12.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13.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14.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15.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16.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17.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18.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19.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2.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20.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21.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22.xml><?xml version="1.0" encoding="utf-8"?>
<comments xmlns="http://schemas.openxmlformats.org/spreadsheetml/2006/main">
  <authors>
    <author>Johánek Jiří</author>
  </authors>
  <commentList>
    <comment ref="A58"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23.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24.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25.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26.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27.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3.xml><?xml version="1.0" encoding="utf-8"?>
<comments xmlns="http://schemas.openxmlformats.org/spreadsheetml/2006/main">
  <authors>
    <author>Johánek Jiří</author>
  </authors>
  <commentList>
    <comment ref="A58"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4.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 ref="G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5.xml><?xml version="1.0" encoding="utf-8"?>
<comments xmlns="http://schemas.openxmlformats.org/spreadsheetml/2006/main">
  <authors>
    <author>Johánek Jiří</author>
  </authors>
  <commentList>
    <comment ref="A55"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6.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7.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8.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comments9.xml><?xml version="1.0" encoding="utf-8"?>
<comments xmlns="http://schemas.openxmlformats.org/spreadsheetml/2006/main">
  <authors>
    <author>Johánek Jiří</author>
  </authors>
  <commentList>
    <comment ref="A54" authorId="0" shapeId="0">
      <text>
        <r>
          <rPr>
            <b/>
            <sz val="9"/>
            <color indexed="81"/>
            <rFont val="Tahoma"/>
            <family val="2"/>
            <charset val="238"/>
          </rPr>
          <t xml:space="preserve">Komentář:
</t>
        </r>
        <r>
          <rPr>
            <sz val="9"/>
            <color indexed="81"/>
            <rFont val="Tahoma"/>
            <family val="2"/>
            <charset val="238"/>
          </rPr>
          <t xml:space="preserve">Nejprve prosím vyplňte celkovou přidělenou finanční částku v buňce č. C72. Tím dojde k aktualizaci vzorce ve sloupci F. </t>
        </r>
      </text>
    </comment>
  </commentList>
</comments>
</file>

<file path=xl/sharedStrings.xml><?xml version="1.0" encoding="utf-8"?>
<sst xmlns="http://schemas.openxmlformats.org/spreadsheetml/2006/main" count="2991" uniqueCount="422">
  <si>
    <t>VŠ:</t>
  </si>
  <si>
    <t>Rozvojový projekt na rok 2023</t>
  </si>
  <si>
    <t>Formulář pro závěrečnou zprávu - kompletní projekt</t>
  </si>
  <si>
    <t>Prioritní oblast:</t>
  </si>
  <si>
    <t>2. Prioritní témata pro společné projekty vysokých škol bez předem vyčleněné alokace</t>
  </si>
  <si>
    <t>Tematické zaměření:</t>
  </si>
  <si>
    <t>2.d) posilování etických principů v prostředí vysokých škol, včetně opatření proti diskriminaci vůči různým skupinám osob a sexuálnímu obtěžování</t>
  </si>
  <si>
    <t>Název projektu:</t>
  </si>
  <si>
    <t>Prevence neetického jednání na akademické půdě a podpora kompetencí v péči o oběti</t>
  </si>
  <si>
    <t>Období řešení projektu:</t>
  </si>
  <si>
    <t>Od: 1. 1. 2023</t>
  </si>
  <si>
    <t>Do: 31. 12. 2023</t>
  </si>
  <si>
    <t>Dotace v tis. Kč:</t>
  </si>
  <si>
    <t>Celkem:</t>
  </si>
  <si>
    <t>V tom běžné finanční prostředky:</t>
  </si>
  <si>
    <t>V tom kapitálové finanční prostředky:</t>
  </si>
  <si>
    <t>Požadavek</t>
  </si>
  <si>
    <t>Čerpáno</t>
  </si>
  <si>
    <t>Základní informace</t>
  </si>
  <si>
    <t xml:space="preserve">Hlavní řešitel </t>
  </si>
  <si>
    <t>Kontaktní osoba</t>
  </si>
  <si>
    <t>Jméno:</t>
  </si>
  <si>
    <t>doc. PhDr. Břetislav Dančák, Ph.D.</t>
  </si>
  <si>
    <t>PhDr. Irena Kozmanová, Ph.D.</t>
  </si>
  <si>
    <t>Masarykova univerzita</t>
  </si>
  <si>
    <t>Adresa/Web:</t>
  </si>
  <si>
    <t>www.muni.cz</t>
  </si>
  <si>
    <t>Telefon:</t>
  </si>
  <si>
    <t>E-mail:</t>
  </si>
  <si>
    <t>kozmanova@rect.muni.cz</t>
  </si>
  <si>
    <t>ZPRÁVA O PRŮBĚHU ŘEŠENÍ PROJEKTU</t>
  </si>
  <si>
    <t xml:space="preserve"> Cíl projektu</t>
  </si>
  <si>
    <t>Uveďte stanovený cíl a uveďte, do jaké míry byl splněn, případně důvod, proč splněn nebyl.</t>
  </si>
  <si>
    <t>Dokončit analýzu stavu podpory sociálního bezpečí a prevence neetického jednání v rámci zapojených institucí a rozšířit ji o analýzu kritických míst institucionálních politik a přístupů na základě konkrétních případů a zkušeností zúčastněných aktérů v různých rolích. Navrhnout sérii doporučení institucím pro zvýšení jejich kompetencí v preventivní péči o etické a bezpečné prostředí i v následné péči o oběti neetického jednání. Navrhnout didaktické nástroje pro rozvoj akademické integrity jednotlivců s důrazem na podporu empatie a nácvik eticky korektního rozhodování.</t>
  </si>
  <si>
    <t>Etablovat platformy pro konzultace, sdílení zkušeností a dobré praxe v rámci zapojených institucí, propojit odborníky na jednotlivá témata. Vyhodnotit možnosti spolupráce s externími (zahraničními, mimouniverzitními) partnery. Komunikovat téma směrem k akademické a širší veřejnosti s důrazem na revizi mediální zkratky, kultivaci debaty o jednotlivých tématech a zvýšení důvěryhodnosti akademického prostředí.</t>
  </si>
  <si>
    <t>Navrhnout sérii opatření zaměřených na cílovou skupinu zahraničních studentů a zlepšení jejího postavení v oblasti sociálního bezpečí a akademické etiky.</t>
  </si>
  <si>
    <t>Plnění  výstupů projektu</t>
  </si>
  <si>
    <t>Uveďte výstupy projektu a do jaké míry byly splněny, případně důvod, proč splněny nebyly.</t>
  </si>
  <si>
    <t>Set kazuistik jako podklad k analýze kritických míst institucionálních postupů</t>
  </si>
  <si>
    <t>Zmapované kazuistiky posloužily jako podklad k analýze kritických míst institucionálních postupů. Stěžejní závěry jsou zveřejněny na https://www.akademickaetika.cz</t>
  </si>
  <si>
    <t>Soubor doporučení institucím k rozvoji preventivních a následných kompetencí v oblasti akademické etiky a sociálního bezpečí.</t>
  </si>
  <si>
    <t xml:space="preserve">V rámci tohoto výstupu jsme se zaměřili na dvě témata - ombudsosoby a osoby v obdobném postavení a šikana na pracovišti. 1.	ombudsosoby - na základě webových stránek vysokých škol a jejich součástí k tomuto tématu, setkání fokusní skupiny a dotazníkového šetření vznikla doporučení pro vedení vysokých škol a jejich součástí, jak přistupovat k zavádění institutu ombudsosoby nebo osoby v obdobném postavení a jaké oblasti předem vyjasnit. Dále byl pomocí dotazníkového šetření zjišťován aktuální stav na jednotlivých VŠ. Text doporučení je graficky zpracován a v elektronické podobě volně dostupný, tištěné verze jsou šířeny různými kanály       2.	šikana na pracovišti ve vysokém školství - příručka vznikla ve spolupráci s doc. Kateřinou Zábrodskou, která se tématu dlouhodobě akademicky věnuje, a postihuje jak vysvětlení pojmu a proč je důležité se tématu věnovat, tak preventivní i následná opatření na úrovni instituce i jednotlivce. Text je doplněn o konkrétní příklady z české praxe. Dokument byl připomínkován realizačním týmem projektu, takže autorka dostala zpětnou vazbu od osob, které se tématu věnují na českých vysokých školách. Elektronická verze bude volně dostupná, tištěná bude šířena na zapojené vysoké školy. </t>
  </si>
  <si>
    <t xml:space="preserve">Návrh didaktických nástrojů k podpoře akademické integrity </t>
  </si>
  <si>
    <t xml:space="preserve">Mezi didaktické nástroje k podpoře akademické etiky lze řadit Dilemma games a Edukační video s konkrétními kazuisktikami a odbornými komentáři. </t>
  </si>
  <si>
    <t>Popularizační výstupy věnované problematice akademické integrity</t>
  </si>
  <si>
    <t xml:space="preserve">V rubrice Etika magazínu Universitas byly v průběhu roku zveřejňovány články na aktuální témata z oblasti akademické integrity a etiky. https://www.universitas.cz/etika. Popularizačním výstupem je rovněž edukační video s konkrétními kazuisktikami a odbornými komentáři. </t>
  </si>
  <si>
    <t>Série workshopů k prevenci neetického jednání a sdílení dobré praxe zapojených institucí</t>
  </si>
  <si>
    <t>Od dubna 2023 započala série workshopů zaměřených na témata řešená tímto projektem. Všechny tyto akce probíhaly ve dvou rovinách. V první řadě se jednalo o vzdělávací akce určené pro všechny zapojené vysoké školy, ať již se jednalo např. o úvodní prezenční setkání projektu (11. 5. 2023) "Genderově podmíněné násilí na vysokých školách, prezentace dobré praxe: Rada pro rovné příležitosti, Dilemma game", které pořádala Univerzita Karlova, včetně navazujících setkání pracovních skupin, kde byly diskutovány jednotlivé aspekty problematiky prevence neetického jednání. Dále proběhl např. online workshop "Senzitivní komunikace - Jak se vyhnout stereotypům" ((18. 9. 2023), který pořádala Univerzita Tomáše Bati ve Zlíně a který byl volně dostupný pro všechny zájemce i z jiných VŠ. Celkem proběhlo 6 vzdělávacích akcí, které byly určeny pro všechny zapojené školy. Mimo to ještě jednotlivé VŠ v případě potřeby organizovaly své vlastní interní workshopy a vzdělávací akce, určené výhradně pro zaměstnance své VŠ, přičemž výběr témat reflektoval potřeby jednotlivých zapojených VŠ. Jednalo se např. o Kazuistický seminář ombudsosob, který pořádala UK (6. 10. 2023) či např. workshop Kaleidoscope Career Model and Gender Bias, který pořádala Univerzita Palackého v Olomouci (23. 5. 2023). Pozvánky na jednotlivé workshopy byly průběžně rozesílány členům týmu a vyvěšovány na stránkách projektu https://www.akademickaetika.cz/akce/</t>
  </si>
  <si>
    <t>Analýza potřeb a informační kampaň se zaměřením na cílovou skupinu zahraničních studentů</t>
  </si>
  <si>
    <t xml:space="preserve">V průběhu roku, a to od dubna do listopadu se pracovalo na tvoření dotazníkového šetření, jeho rozeslání, sběru dat a následné vyhodnocování vedlo k závěrům, které určovali, s jakým neetickým chováním se zahraniční studenti - samoplátci setkali, jak (by) ho řešili a jaké potřeby by mali být naplňovány. Výlučně skupině zahraničních studentů - samoplátců jako cílové skupině se častokrát nevěnuje větší pozornost, proto je možné brát tento dotazník a jeho výstupy jako pilotní program s následní hlubší analýzou na další roky. Data z rozsáhlého dotazníku byly koordinující univerzitou rozděleny pro univerzity, které se do dotazníkového šetření zapojily a můžou s nimi dále pracovat a rozvíjet služby zaměřené na zahraniční studenty, kteří pocházejí z různých kultur či náboženství. Byla připravená rozsáhlá závěrečná zpráva a pak jednotlivé sety datových souborů (16) pro každou zapojenou školu zvlášť. Výsledky také umožňují „měřit“ posun po nějakém časovém období, zavedení opatření či změn, informačních kampaních apod a umožňují systémově či komunikačně napomoct ke zlepšení či zachytávání neetického chování vůčí cílové skupině. Na základě výsledků si univerzity připravily i tzv. microsity či dedikované záložky na univerzitních webech anebo tištěné brožury pro větší informovanost pro studenty v případě setkání se s neetickým chováním. Informační kampaň bude trvat i nadále a rozvíjet se na základě finančních možností jednotlivých univerzit.  </t>
  </si>
  <si>
    <t>Změny v řešení</t>
  </si>
  <si>
    <t>Pokud došlo v průběhu řešení ke změnám, uveďte je a vysvětlete příčinu</t>
  </si>
  <si>
    <t>Číslo změny</t>
  </si>
  <si>
    <t>Jednotlivé změny (přidejte řádky dle potřeby)</t>
  </si>
  <si>
    <t>Zdůvodnění</t>
  </si>
  <si>
    <t>1.</t>
  </si>
  <si>
    <t>2.</t>
  </si>
  <si>
    <t>3.</t>
  </si>
  <si>
    <t>4.</t>
  </si>
  <si>
    <t>Přehled o pokračujícím projektu</t>
  </si>
  <si>
    <t>Pokud se jedná o pokračující projekt, uveďte, od kdy se realizuje a kolik finančních prostředků již bylo vyčerpáno. V případě, že je plánováno pokračování projektu v dalších letech, uveďte výhled do budoucna.</t>
  </si>
  <si>
    <t>Rok realizace</t>
  </si>
  <si>
    <t>Čerpání finančních prostředků (souhrnný údaj)</t>
  </si>
  <si>
    <t>Poznámka (případně výhled do budoucna)</t>
  </si>
  <si>
    <t>Specifikace čerpání finanční dotace na řešení projektu *</t>
  </si>
  <si>
    <t>Přidělená dotace na řešení projektu - ukazatel I (v tis. Kč)</t>
  </si>
  <si>
    <t>Čerpání dotace (v tis. Kč)</t>
  </si>
  <si>
    <t>Rozdíl (v tis. Kč)</t>
  </si>
  <si>
    <t>Rozdíl (v %)</t>
  </si>
  <si>
    <t>Kapitálové finanční prostředky celkem</t>
  </si>
  <si>
    <t>1.2</t>
  </si>
  <si>
    <t>Dlouhodobý nehmotný majetek (SW, licence)</t>
  </si>
  <si>
    <t>1.3</t>
  </si>
  <si>
    <t>Samostatné věci movité (stroje, zařízení)</t>
  </si>
  <si>
    <t>1.4</t>
  </si>
  <si>
    <t>Ostatní technické zhodnocení</t>
  </si>
  <si>
    <t>Běžné finanční prostředky celkem</t>
  </si>
  <si>
    <t>Osobní náklady:</t>
  </si>
  <si>
    <t>2.1</t>
  </si>
  <si>
    <t>Mzdy (včetně pohyblivých složek)</t>
  </si>
  <si>
    <t>2.2</t>
  </si>
  <si>
    <t>Ostatní osobní náklady (odměny z dohod o pracovní činnosti, dohod o provedení práce, popř. i některé odměny hrazené na základě nepojmenovaných smluv uzavřených podle § 1746 odst. 2 zákona č. 89/2012 Sb., občanský zákoník)</t>
  </si>
  <si>
    <t>2.3</t>
  </si>
  <si>
    <t>Odvody pojistného na veřejné zdravotní pojištění a pojistného na sociální zabezpečení a příspěvku na státní politiku zaměstnanosti a příděly do sociálního fondu</t>
  </si>
  <si>
    <t>Ostatní:</t>
  </si>
  <si>
    <t>2.4</t>
  </si>
  <si>
    <t>Materiální náklady (včetně drobného majetku)</t>
  </si>
  <si>
    <t>2.5</t>
  </si>
  <si>
    <t xml:space="preserve">Služby a náklady nevýrobní </t>
  </si>
  <si>
    <t>2.6</t>
  </si>
  <si>
    <t>Cestovní náhrady</t>
  </si>
  <si>
    <t>2.7</t>
  </si>
  <si>
    <t>Stipendia</t>
  </si>
  <si>
    <t xml:space="preserve">Celkem běžné a kapitálové finanční prostředky </t>
  </si>
  <si>
    <t>Bližší zdůvodnění čerpání v jednotlivých položkách (přidejte řádky podle potřeby)</t>
  </si>
  <si>
    <t>Číslo položky (viz předchozí tabulka)</t>
  </si>
  <si>
    <t>Název výdaje a jeho zdůvodnění</t>
  </si>
  <si>
    <t>Částka (v tis. Kč)</t>
  </si>
  <si>
    <t>* VŠ vyplní pouze žlutě podbarvená pole tabulky.</t>
  </si>
  <si>
    <r>
      <rPr>
        <b/>
        <sz val="11"/>
        <color theme="1"/>
        <rFont val="Calibri"/>
        <family val="2"/>
        <charset val="238"/>
        <scheme val="minor"/>
      </rPr>
      <t>Poznámka</t>
    </r>
    <r>
      <rPr>
        <sz val="11"/>
        <color theme="1"/>
        <rFont val="Calibri"/>
        <family val="2"/>
        <charset val="238"/>
        <scheme val="minor"/>
      </rPr>
      <t>: V případě, že potřebujete sdělit další doplňující informace, uveďte je v příloze.</t>
    </r>
  </si>
  <si>
    <t>Formulář pro závěrečnou zprávu - dílčí část projektu</t>
  </si>
  <si>
    <t>Ing. Filip Malý</t>
  </si>
  <si>
    <t>Mgr. Karolína Vinická</t>
  </si>
  <si>
    <t>Akademie múzických umění v Praze</t>
  </si>
  <si>
    <t>Malostranské náměstí 259/12, Praha 1, www.amu.cz</t>
  </si>
  <si>
    <t>filip.maly@amu.cz</t>
  </si>
  <si>
    <t>karolina.vinicka@amu.cz</t>
  </si>
  <si>
    <t xml:space="preserve">Sběr know-how a sdílení dobré praxe </t>
  </si>
  <si>
    <t>Splněno: účastnili jsme se setkání pořádaných konsorciem, dále se uskutečnily 4 tuzemské cesty (JČU, MUNI, TUL a UPOL) a 2 na zahraniční VŠ (Dresden, Regensburg)</t>
  </si>
  <si>
    <t xml:space="preserve">Analýzy </t>
  </si>
  <si>
    <t xml:space="preserve">Splněno: HAMU - Na základě dotazníkového šetření byly připraveny 3 varianty rozšíření evaluačního dotazníku HAMU. Formuláře jsou připravené pro studenty bc, mg a doc. studia a budou přístupné ve studijní informačním systému iKOS, Proběhla skupinová diskuse s doktorady a externím sociologem “Safe space”. DAMU - 3 akce – Respekt až na půdu, audit rovných příležitostí, setkání ombudsosob pražských VŠ – téma studující se specifickými potřebami, prezentace výsledků Auditu rovných příležitostí pro zaměstnance DAMU, 1 workshopy zvládání krizových situací - pro THP zaměstnance, 1 setkání vysokých škol ČR – téma: krizová komunikace, dokument - definování plánu krizové komunikace, rektorát - zpracována analýza rovného odměňování na AMU </t>
  </si>
  <si>
    <t xml:space="preserve">Vzdělávání pracovníků/pracovnic a studentů/studentek </t>
  </si>
  <si>
    <t>Splněno: HAMU - Byly realizovány 2 semináře pro první ročníky bc studia v rámci adaptačního kurzu. Studenti měli možnost vyplnit evaluační dotazník. V průběhu zimního semestru proběhly další 2 skupinové diskuse, v rámci kterých studenti měli možnost vyplnit evaluační dotazník. DAMU - celkem 8 workshopů – 6 pro pedagogy, 2 pro studující, práva a povinnosti zahraničních studujících - 1 workshop, FAMU - Realizováno několik preventivně osvětových bloků pro pedagogy/pedagožky a pro studující FAMU. 1. Zorganizovány workshopy organizace Konsent samostatně pro pedagogy FAMU a pro studující FAMU pro zajištění bezpečného a etického prostředí fakulty, prevence sexuálně motivovaného obtěžování a edukace o vhodných hranicích mezilidského chování. Program pro studující prvních ročníků organizace Konsent s cílem preventovat již v počátku studia sociálně patologické jevy a sexualizované/genderově podmíněné násilí.  2. Preventivní program FAMU o duševním zdraví pro studující a pedagožky/pedagogy FAMU: Základní orientace v tematice duševního zdraví a duševních nemocí, doporučení k funkční komunikaci a kroků k prevenci vzniku duševní poruchy či jejího prohloubení. Prevence destigmatizace a udržování myšlenkových stereotypů, detabuizace témat, podpora diverzity. 3. Skupinové setkání pro studující k posílení zdravé sociální dynamiky a získání podpory a edukace k péči o vnitřní stabilitu, zdravé a bezpečné interakce.</t>
  </si>
  <si>
    <t xml:space="preserve">Osvěta a propagace </t>
  </si>
  <si>
    <t>Splněno: HAMU - Studenti bc studia byly informováni v rámci adaptačního kurzu o všech formách podpory a poradenství. Doktorandi - seminář na základě zmapování - "Mocenská nerovnováha na univerzitě”. Safe space - distuse se školiteli, doktorandy, zástupci akademické obce. Safe space - setkání začínajících školitelů se školiteli seniory, diskuse nad standardy školitele. FAMU - V návaznosti na diskuzní a vzdělávací bloky FAMU ETICKY byla vytvořena pracovní skupina složena ze zástupců studujících a pedagogů FAMU, která pracovala na vzniku Etického kodexu FAMU s důrazy na témata diskutovaná na FAMU ETICKY. Pravidelná setkávání se věnovala zásadním tématům v oblasti prevence diskriminace, sociálně patologických jevů a neetického jednání, dále se kladl důraz na ochranu dotčených osob (obětí). Byly formulovány odpovědi na etická dilemata. Etický kodex má za cíl posílit sociální bezpečí na fakultě, podpořit prevenci a systémovou podporu pro případné poškozené vlivem neetického jednání. Současně zavedena online schránka důvěry pro podporu oznamovatelů a dotčených osob a zajištění jejich bezpečí a řádný postup v rámci intervence.</t>
  </si>
  <si>
    <t xml:space="preserve">Konzultace pracovníkům/pracovnicím a studentům/studentkám </t>
  </si>
  <si>
    <t>Splněno: HAMU - Byly zavedeny konzultační hodiny proděkanky pro lidskou důstojnost a rovné zacházení viz https://www.hamu.cz/cs/vse-o-fakulte/rovne-prilezitosti/konzultacni-hodiny/. FAMU - 1. Služby fakultní psycholožky studujícím FAMU. Možnost využití krátkodobého psychologického poradenství, prevence rozvoje duševních nemocí či posttraumatického poruchy. Konzultace poskytovány individuálně studujícím na základě indikované zakázky. Prostor pro vhodnou a cílenou intervenci a stabilizaci. Edukace k tématům týkající se psychologického poradenství.  2. Služby fakultní ombudsmanky a tajemnice ombudsmanky: Konzultace pro studující a zaměstnance FAMU k prevenci sociálně patologických jevů, podpora v případě řešených podnětů, konzultace k možnostem řešení, odkázání na následné služby a odborníky. Doporučování systémových změn, preventivních programů indikovaných pro specifické prostředí FAMU.</t>
  </si>
  <si>
    <t>dílčí změny v rozpočtu mezd bez navýšení celkové výše osobních nákladů</t>
  </si>
  <si>
    <t>potřeba změn vyvolána nejčastěji jinou pracovněprávní situací daného pracovníka, takže bylo typicky nutno namísto pracovní smlouvy uzavírat DPP či DPČ nebo opačně</t>
  </si>
  <si>
    <t>dílčí přesun z mzdových nákladů a cestovného do služeb v rámci stanovených limitů pro přesuny</t>
  </si>
  <si>
    <t>změna vyvolána dynamikou řešení projektu: při zpracování analýzy rovného odměňování bylo třeba kvůli komplexnosti úkolu a objevujícím se komplikacím při zpracování dat angažovat externí analytičku a ušetřit prostředky v jiných kapitolách</t>
  </si>
  <si>
    <t>dílčí přesun z cestovného do materiálu v rámci limitů stanovených pro přesuny</t>
  </si>
  <si>
    <t>v rámci uzavírání projektu bylo třeba pořídit drobné kancelářské potřeby a za tímto účelem byly ušetřeny prostředky v jiné kapitole</t>
  </si>
  <si>
    <t>neproběhla činnost č. 8 "analýza potřeb zahraničních studujících na DAMU"</t>
  </si>
  <si>
    <t xml:space="preserve">pro malý zájem studujících aktivita neproběhla - přesunuto na jaro 2024 </t>
  </si>
  <si>
    <t>Ostatní osobní náklady (odměny z dohod o pracovní činnosti, dohod o provedení práce, popř. i některé odměny hrazené na základě nepojmenovaných smluv uzavřených podle zákona § 1746 odst. 2 č. 89/2012 Sb., občanský zákoník)</t>
  </si>
  <si>
    <t>2.1 mzdy</t>
  </si>
  <si>
    <t>mzdy/odměny osobám podílejícím se na realizaci projektu po obsahové, dílčím způsobem též po administrativní stránce</t>
  </si>
  <si>
    <t>2.2 OON</t>
  </si>
  <si>
    <t>2.3 odvody</t>
  </si>
  <si>
    <t>zákonné odvody ve stanovené výši</t>
  </si>
  <si>
    <t>2.4 materiál</t>
  </si>
  <si>
    <t>kancelářské potřeby pro uzavření projektu</t>
  </si>
  <si>
    <t>2.5 služby</t>
  </si>
  <si>
    <t>náklady na služby lektorujících, na zpracování analýz a dalších dokumentů v rámci realizace výstupů projektu atd.</t>
  </si>
  <si>
    <t>2.6 cestovné</t>
  </si>
  <si>
    <t>tuzemské a zahraniční cestovné na návštěvy VŠ za účelem získávání know-how</t>
  </si>
  <si>
    <t>Mgr.Klára Čmolíková Cozlová, DiS.</t>
  </si>
  <si>
    <t>Mgr. Michaela Žurková</t>
  </si>
  <si>
    <t>AVU</t>
  </si>
  <si>
    <t>Akademie výtvarných umění v Praze</t>
  </si>
  <si>
    <t>www.avu.cz</t>
  </si>
  <si>
    <t xml:space="preserve">k.cozlovacmolikova@avu.cz </t>
  </si>
  <si>
    <t xml:space="preserve"> michaela.zurkova@avu.cz</t>
  </si>
  <si>
    <t>Dílčí analýza kritických míst institucionálních postupů na základě setu anonymních kazuistik pro AVU</t>
  </si>
  <si>
    <t>Byla vytvořena analýza kritických míst institucionálních postupů na AVU na základě spolupráce pracovní skupiny pro formulaci procesních opatření a Antidiskriminační platformy AVU. Proběhlo dotazníkové šetření pro zahraniční studující (včetěn studujících krátkodobě), byl vytvořen přehled zahraničních studujících i zaměstnaných.  Byly vytvořeny anonymní případové studie a kazuistiky, které byly dále využity i pro informační kampaň. - SPLNĚNO</t>
  </si>
  <si>
    <t>Vytvoření pracovní skupiny pro formulaci procesních opatření eliminujících kritická místa založené na spolupráci s ATD platformou</t>
  </si>
  <si>
    <t xml:space="preserve">V průběhu projektu byla vytvořena pracovní skupina, která se zaměřovala na téma tvorby nástrojů eliminujících problémové oblasti. Tato pracovní skupina se skládala z aktivních zaměstnanců a zaměstnankyň, vyučujících i studujících, byla založena jako nízkoprahová - tj. v průběhu projektu se postupně rozšiřovala a byli do ní přizváni další aktéři. Tím, jak se rozšiřovala průběžně nejen zpracovávala opatření a navrhovala je, ale dále i doformulovala a rozšířila kritické oblasti spojené s etikou. Především definovala zájmy a přesahy v rámci etiky ve vzdělávání a pedagogice, etiky v rámci umělecké činnosti, etika uměleckého výzkumu, etiky vztahů k sobě navzájem, etika směrem k externím aktérům a zodpovědnosti za vztahy. Tyto podklady budou dále rozpracovány do konkrétních návodů - code of conduct či revize etického kodexu v dalším období. Témata dále saturovala informační kampaň (jazyková dostupnost a zaměření na zahraniční studující, poskytnutí poradenství v cizím jazyce, studující jako rodiče, menstruační chudoba a sociální zázemí). </t>
  </si>
  <si>
    <t>Spolupráce na souboru doporučení institucím k rozvoji preventivních kompetencí v oblasti akademické etiky a sociálního bezpečí</t>
  </si>
  <si>
    <t>Ve spolupráci s partnerskými VŠ byly sdíleny zkušenosti, příklady dobré praxe ze zkušenosti GRID AVU, příklady fungování AVU, probíhaly společné diskuse či individuálních konzultace. - SPLNĚNO</t>
  </si>
  <si>
    <t>Spolupráce na souboru doporučení institucím k rozvoji následných kompetencí v oblasti akademické etiky a sociálního bezpečí</t>
  </si>
  <si>
    <t>Ve spolupráci s partnerskými VŠ byly sdíleny zkušenosti,  příkaldy dobré praxe, příklady fungování AVU, probíhaly společné diskuse či individuálních konzultace. - SPLNĚNO</t>
  </si>
  <si>
    <t>Spolupráce na sérii didaktických nástrojů k podpoře akademické integrit</t>
  </si>
  <si>
    <t>Ve spolupráci s partnerskými VŠ byly sdíleny zkušenosti, probíhaly společné diskuse či individuálních konzultace. Probíhalo testování připravovaných didaktických nástrojů a možnosti jejich přenosu do AVU- SPLNĚNO</t>
  </si>
  <si>
    <t>Spolupráce na popularizačních výstupech věnovaných problematice akademické integrity</t>
  </si>
  <si>
    <t>Ve spolupráci s partnerskými VŠ byly sdíleny zkušenosti, probíhaly společné diskuse či individuálních konzultace. Probíhalo připomínkování výstupů a byly diskutovány možnosti jejich přenosu do prostředí AVU. - SPLNĚNO</t>
  </si>
  <si>
    <t>Spolupráce na workshopech k prevenci neetického jednání a sdílení dobré praxe zapojených institucí</t>
  </si>
  <si>
    <t>Ve spolupráci s partnerskými VŠ byly sdíleny zkušenosti, probíhaly společné diskuse či individuálních konzultace. Zároveň došlo k realizaci specificky zaměřených workshopů na téma autorského práva s přesahem do otázek umění, které byly realizovány ve spolupráci s Fér Art, z.s.  - SPLNĚNO</t>
  </si>
  <si>
    <t>Spolupráce na rešerši zahraniční dobré praxe</t>
  </si>
  <si>
    <t>Ve spolupráci s partnerskými VŠ byly sdíleny zkušenosti v oblasti sociálního bezpečí a to formou dokumentů, společných diskusí či individuálních konzultací - SPLNĚNO</t>
  </si>
  <si>
    <t>Pravidelná činnost ATD platformy AVU</t>
  </si>
  <si>
    <t>Díky projektu byla zajištěna pravidelná činnost antidiskriminační platformy AVU. Ta se pravidelně setkávala a řešila etické podněty z řad studujících, zaměstnaných a vyučujících. - SPLNĚNO</t>
  </si>
  <si>
    <t>Informační kampaň se zaměřením na cílovou skupinu ohrožených a křehkých studentů a studentek AVU</t>
  </si>
  <si>
    <t>Byly vytvořeny informační materiály a letáky, které informují o možnostech pomoci a práce s klienty a klientkami. V rámci informačního materiálu byly využity anonymizované case-studies, řešené typologie příkladů k dokreslení nabízené pomoci. Zároveň byly vytvořeny informační materiály/nálepky i o antidiskriminační platformě a to jak v českém tak v anglickém jazyce, které byly distribuovány po celé AVU. Součástí informační kampaně bylo zaměření se i na rodiče s dětmi (byly vytvořeny omalovánky pro děti) a i na boj s menstruační chudobou (vytvořený leták "menstruační chudoba se týká nás všech", a byla pilotně ozkoušena možnost distribuce menstruačních pomůcek).  - SPLNĚNO</t>
  </si>
  <si>
    <t>z kapacitních důvodů se čerpaly náklady spojené se mzdami v nižší míře, využívány byly více stidpendia a zapojení studiujících</t>
  </si>
  <si>
    <t>dílčí přesun z cestovného do stipendií v rámci limitů stanovených pro přesuny</t>
  </si>
  <si>
    <t>praxe ukázala potřebu více zapojit a využít i studující, kteří následně za svoje zapojení byli i finančně odměněni prostřednictvím stipendia</t>
  </si>
  <si>
    <t xml:space="preserve"> </t>
  </si>
  <si>
    <t>prof. Ing. Oldřich Starý, CSc.</t>
  </si>
  <si>
    <t xml:space="preserve">Mgr. Erika Ľahká </t>
  </si>
  <si>
    <t>ČVUT v Praze</t>
  </si>
  <si>
    <t>ČVUT v Praze - Rektorát</t>
  </si>
  <si>
    <t>Jugoslávských partyzánů 1580/3, Praha 6 - Dejvice; www.cvut.cz</t>
  </si>
  <si>
    <t>Jugoslávských partyzánů 1580/3, Praha 6 - Dejvice; 
www.cvut.cz</t>
  </si>
  <si>
    <t xml:space="preserve">420 224 353 401	</t>
  </si>
  <si>
    <t>Oldrich.stary@cvut.cz</t>
  </si>
  <si>
    <t>Erika.lahka@cvut.cz</t>
  </si>
  <si>
    <t xml:space="preserve">Vytvoření pracovní skupiny napříč republikou, která se bude v pravidelných intervalech scházet a diskutovat o problematice diskriminace a sex. obtěžování mezi rizikovou cílovou skupinou zahraničních studentů: cíl byl splněn. Pracovní skupina organizuje pravidelná setkání se sociologem, na která jsou přizvání i pracovníci poradenských center na vysokých školách. </t>
  </si>
  <si>
    <t xml:space="preserve">Koordinace setkávání zmíněné pracovní skupiny: cíl byl splněn. Setkávání pracovní skupiny na pravidelné báze probíhalo v průběhu LS 22/23 a pokračovlo i v průběhu ZS 23/24 po ukončení sběru dat dotazníkového šetření.
</t>
  </si>
  <si>
    <t>Koordinace vytvoření souhrnného dotazníkového šetření pod dohledem sociologa, které bude reflektovat aktuální specifika, potřeby a zkušenosti zahraničních studentů na zapojených vysokých školách: cíl byl splněn. Dotazníkové šetření, jeho závěrečná zpráva i datové soubory pro jednotlivé VŠ byly vytvořeno ve spolupráci se sociologem.</t>
  </si>
  <si>
    <t>Koordinace vytvoření tzv. “focus groups” v adekvátním zastoupení regionů ČR: cíl byl splněn. Na základě setkiání studentů focus groups se vytvořili okruhy k dotazníkovému šetření.</t>
  </si>
  <si>
    <t>5.</t>
  </si>
  <si>
    <t>Zpracování výsledků z dotazníkového šetření a z focus group následný návrh opatření. Cíl byl splněn.</t>
  </si>
  <si>
    <t>6.</t>
  </si>
  <si>
    <t xml:space="preserve">Příprava informační kampaň v anglickém jazyce vytvořena na základě výsledků dotazníkového šetření pro prevenci a osvětu problematiky zranitelné skupiny zahraničních studentů: cíl byl splněn. </t>
  </si>
  <si>
    <t>7.</t>
  </si>
  <si>
    <t>Spuštění digitální informační kampaně na anglických webových stránkách a jiných anglických kanálech zapojených vysokých škol: realizace cíle byla naplněna rovněž po zpracování výsledků z dotazníkového šetření a učiněna nejen na ČVUT ale i v rámci centrálního výstupu celého CRP.</t>
  </si>
  <si>
    <t>Pracovní skupina složená ze zástupců vysokých škol s ohledem na zastoupení všech regionů ČR a platforma pro vzájemné konzultace: výstup byl splněn. Na začátku roku se vytvořila pracovní skupina složená se zástupců vysokých škol napříč Českou republikou, která se pravidelně scházela a byl na těchto schůzkách účastný i sociolog.</t>
  </si>
  <si>
    <t>Dotazníkové šetření mezi zahraničními studenty na jednotlivých vysokých školách: výstup byl splněn. Pracovní skupina ve spolupráci se sociologem vytvořila rozsáhlý dotazník v anglickém jazyce, který byl v červnu rozeslán na všechny vysoké školy zapojeny v projektu.</t>
  </si>
  <si>
    <t xml:space="preserve">Focus groups složených se zahraničních studentů s ohledem na aktuální politickou situaci: výstup je splněn. Setkání focus groups složených se zahraničních studentů se uskutečnilo v září a říjnu 2023 v několika kolech s výstupy kvalitativních informací cílové skupiny samoplátců. </t>
  </si>
  <si>
    <t xml:space="preserve">Analýza potřeb na základě dotazníkového šetření: výstup byl naplněn. </t>
  </si>
  <si>
    <t xml:space="preserve">Informační digitální kampaň na základě výsledků z dotazníkového šetření mezi zahraničními studenty: výstup bude naplněn v ZS 2023 po analýze dotazníkového šetření. </t>
  </si>
  <si>
    <t>Mzdy a odměny pro členy řešitelského týmu</t>
  </si>
  <si>
    <t>Položka nebyla čerpána</t>
  </si>
  <si>
    <t xml:space="preserve">Služby byly čerpány zejména k uskutečnění výstupu dotazníkového šetření (sociolog), administrativní pomoc, články v univerzitním časopisu Universitas, organizace schůzek a péod.	</t>
  </si>
  <si>
    <t>Náklady na tuzemské a zahraniční výjezdy související s naplňováním výstupů projektu (sdílení zkušeností, projektová setkání atp.)</t>
  </si>
  <si>
    <t>Stipendia pro studenty zapojené do realizace výstupů projektu</t>
  </si>
  <si>
    <t>JAMU</t>
  </si>
  <si>
    <t> </t>
  </si>
  <si>
    <t>doc. MgA. Marek Hlavica, Ph.D.</t>
  </si>
  <si>
    <t>Ing. Jana Vetešníková</t>
  </si>
  <si>
    <t>Janáčkova akademie múzických umění</t>
  </si>
  <si>
    <t>Beethovenova 2, 662 15 Brno; www.jamu.cz</t>
  </si>
  <si>
    <t>hlavica@jamu.cz</t>
  </si>
  <si>
    <t>vetesnikova@jamu.cz</t>
  </si>
  <si>
    <t>Dokončit analýzu stavu podpory sociálního bezpečí a prevence neetického jednání v rámci zapojených institucí - společná část projektu, splněno, viz společná část závěrečné zprávy</t>
  </si>
  <si>
    <t>Etablovat platformy pro konzultace, sdílení zkušeností a dobré praxe v rámci zapojených institucí, propojit odborníky na jednotlivá témata - společná část projektu, splněno, viz společná část závěrečné zprávy. Dílčím způsobem splněno i přímo na VŠ - viz výstupy níže.</t>
  </si>
  <si>
    <t>Navrhnout sérii opatření zaměřených na cílovou skupinu zahraničních studentů a zlepšení jejího postavení v oblasti sociálního bezpečí a akademické etiky  - společná část projektu, splněno, viz společná část závěrečné zprávy.</t>
  </si>
  <si>
    <r>
      <t>Realizace workshopů a besed pro studenty a zaměstnance s odborníky na etické jednání a work/life balance s cílem posílit „soft“ dovednosti studentů i zaměstnanců (projekt JAMU Talks)</t>
    </r>
    <r>
      <rPr>
        <sz val="10"/>
        <color rgb="FF000000"/>
        <rFont val="Calibri"/>
        <family val="2"/>
        <charset val="238"/>
      </rPr>
      <t xml:space="preserve"> - Proběhlo celkem 7 workshopů s odborníky na téma Time management, Work life balance, Syndrom vyhoření, Jak pečovat o své duševní zdraví a uchovat si vitalitu, Flourishing aneb jak se cítit v životě dobře a fungovat efektivně, Závislosti a Emoční inteligence – IQ vs. EQ. Všechny byly přenášeny on-line a jejich záznamy jsou dostupné na webu JAMU (https://www.jamu.cz/jamu/jamu-talks/).</t>
    </r>
  </si>
  <si>
    <r>
      <t>Audit sociálního bezpečí a tvorba Plánu rovných příležitostí (Plánu genderové rovnosti - GEP)</t>
    </r>
    <r>
      <rPr>
        <sz val="10"/>
        <color rgb="FF000000"/>
        <rFont val="Calibri"/>
        <family val="2"/>
        <charset val="238"/>
      </rPr>
      <t xml:space="preserve"> - Byl realizován Audit rovných příležitostí (genderový audit) a následně vytvořen Plán rovných příležitostí JAMU (Gender Equality Plan). Audit byl realizován certifikovanou auditorkou (Mgr. Kateřina Kaňoková) vybranou ve výběrovém řízení a proběhl v souladu s platným Standardem Genderového auditu, jenž vydal Úřad vlády České republiky v březnu 2016. Auditorka na základě studia interních dokumentů, individuálních i skupinových rozhovorů a dotazníkového šetření vypracovala závěrečnou zprávu, v níž konstatovala, že JAMU ve všech oblastech auditu vyhovuje Standardu, nicméně současně navrhla řadu opatření ke zlepšení.</t>
    </r>
  </si>
  <si>
    <r>
      <t>Poskytnutí příkladů dobré praxe ostatním spoluřešitelům (kazuistika). Kazuistiky případů a zkušeností zúčastněných aktérů z různých rolí, specificky z prostředí umělecké vysoké školy</t>
    </r>
    <r>
      <rPr>
        <sz val="10"/>
        <color rgb="FF000000"/>
        <rFont val="Calibri"/>
        <family val="2"/>
        <charset val="238"/>
      </rPr>
      <t xml:space="preserve"> - spoluúčast na společné části projektu.</t>
    </r>
  </si>
  <si>
    <r>
      <t>Integrovaný systém preventivní a následné péče v oblasti posilování sociálního bezpečí a prevence neetického jednání</t>
    </r>
    <r>
      <rPr>
        <sz val="10"/>
        <color rgb="FF000000"/>
        <rFont val="Calibri"/>
        <family val="2"/>
        <charset val="238"/>
      </rPr>
      <t xml:space="preserve"> - bylo vytvořeno konsorcium pomoci složené z psychologa, terapeuta a právníka (celkem 3 osoby), které je k dispozici všem studentům i zaměstnancům v oblasti posilování sociálního bezpečí a prevence neetického jednání. V rámci nastavování integrovaného systému preventivní a následné péče v oblasti posilování sociálního bezpečí a prevence (výstup dílčí části projektu) bylo provedeno následující: Definice a rozdělení kompetencí členek konscorcia pomoci s ohledem na jejich odborný background a zkušenosti; Nastavení systému spolupráce jak interně v rámci konscorcia, tak směrem k děkanovi fakulty, pod nějž konsorcium spadá (pravidelný harmonogram setkávání členek konsorcia, pravidelný reporting směrem k vedení fakulty, a to jak ve vztahu k plánovaným a realizovaným úkolům, tak ve vztahu k povaze řešených situací); Analýza a návrh začlenění konsorcia pomoci do budoucího Centra metodické pomoci (součástí záměru připravovaného projektu OP JAK) s těžištěm činnosti v oblasti krizové intervence, prevence a poradenství poskytovaného studentům, pedagogům a dalších pracovníků a řešení podaných podnětů; Návazně řešen způsob podávání podnětů přes e-mailovou adresu a příprava komunikační kampaně směrem k akademické obci (prezentace konsorcia a jeho členek, náplň konsorcia, postup podání podnětů); Příprava pilotního rozjezdu školení pro pedagogy vycházející z anonymizovaných modelů dosud řešených kategorií podnětů řešených konsorciem pomoci a nabídky supervize pro pedagogy.</t>
    </r>
  </si>
  <si>
    <r>
      <t>Soubor doporučení, didaktických nástrojů, popularizačních výstupů a workshopů</t>
    </r>
    <r>
      <rPr>
        <sz val="10"/>
        <color rgb="FF000000"/>
        <rFont val="Calibri"/>
        <family val="2"/>
        <charset val="238"/>
      </rPr>
      <t xml:space="preserve"> - spoluúčast na společné části projektu.</t>
    </r>
  </si>
  <si>
    <t>Mzdy - odměny pracovníků realizujících projekt - organizace genderového auditu, odměny členům pracovní skupiny pro rovné příležitosti (genderový audit), organizace JAMU Talks</t>
  </si>
  <si>
    <t>Ostaní osobní náklady - odměny pracovníkům konsorcia pomoci, přednáška genderové auditorky pro zaměstnance školy na téma rovných příležitostí</t>
  </si>
  <si>
    <t>Povinné odvody - povinné odvody z odměn</t>
  </si>
  <si>
    <t>Služby - služby auditorky realizující genderový audit, služby lektorů vystupujících v rámci JAMU Talks</t>
  </si>
  <si>
    <r>
      <t>Poznámka</t>
    </r>
    <r>
      <rPr>
        <sz val="11"/>
        <color rgb="FF000000"/>
        <rFont val="Calibri"/>
        <family val="2"/>
        <charset val="238"/>
      </rPr>
      <t>: V případě, že potřebujete sdělit další doplňující informace, uveďte je v příloze.</t>
    </r>
  </si>
  <si>
    <t>Jihočeská univerzita v Českých Budějovicích</t>
  </si>
  <si>
    <t>Ing. Michal Hojdekr, MBA</t>
  </si>
  <si>
    <t>Ing. Lenka Smítalová</t>
  </si>
  <si>
    <t>Jihočeská univerzita v Českých Budějovicích</t>
  </si>
  <si>
    <t xml:space="preserve">Branišovská 1645/31a
České Budějovice
370 05
www.jcu.cz
</t>
  </si>
  <si>
    <t>kvestor@jcu.cz</t>
  </si>
  <si>
    <t>smitalova@jcu.cz</t>
  </si>
  <si>
    <t>Aktualizovaný plán genderové rovnosti JU</t>
  </si>
  <si>
    <t xml:space="preserve">Byla provedena revize PGE JU a zhotovena aktualizovaná verze. </t>
  </si>
  <si>
    <t>Podpůrné aktivity napomáhající rozvoji v oblasti akademické etiky a sociálního bezpečí</t>
  </si>
  <si>
    <t>Webová stránka s tématikou sociálního bezpečí</t>
  </si>
  <si>
    <t>MASARYKOVA UNIVERZITA</t>
  </si>
  <si>
    <t>Vytvoření nástrojů předporadenství akademické etiky</t>
  </si>
  <si>
    <t>Byl vypracován návrh systému předporadenství v oblasti akademické etiky na MU. Návrh byl projednán se SKAS a následně převzat Poradenským centrem rektorátu, které bude zodpovědné za jeho realizaci. Proběhla první pilotní aktivita systému předporadenství - školení studentských zástupců v programových radách a akademických senátech na téma etické aspekty generativní umělé inteligence.</t>
  </si>
  <si>
    <t>Zvyšování vnímavosti formou osvětových aktivit vůči formám neetického jednání v akademickém prostředí</t>
  </si>
  <si>
    <t>V rámci zvyšování vnímavosti formou osvětových aktivit vůči formám neetického jednání v akademickém prostředí vznikl návrh textové části e-kurzu pro zaměstnance pod záštitou Pracoviště celouniverzitní ochrany práv.</t>
  </si>
  <si>
    <t>Osvětová činnost k tématu neetického jednání</t>
  </si>
  <si>
    <t>Byly realizovány workshopy z aktivity Respekt až na půdu</t>
  </si>
  <si>
    <t>Institucionální zabezpečení agendy genderové rovnosti</t>
  </si>
  <si>
    <t>09/2023 byla ustavena Pracovní skupina pro GEP a dne 07.09. 2023 se uskutečnila její první schůzka pod záštitou JUDr. Janovičové (Veřejné ochránkyně práv MU). 
Všechny součásti MU (CZS, CERPEK , Teiresiás a  věcně příslušné odbory RMU)  nominovaly do PS odpovědné osoby. Další schůzka PS GEP se uskuteční 19. 10. 2023 i za účasti prorektorky Jandové, která má nově v gesci GEP MU.  
V mezičase se uskutečnily schůzky s CZS , OV RMU a OVVM RMU za účelem ujasnění si očekávání v plnění GEP a pro dohodu o systému zapojení odborných útvarů RMU do práce PS GEP a i plnění GEP MU. Na PS GEP 19102023 bude projednán a dán k připomínkování Status PS GEP.
"</t>
  </si>
  <si>
    <t>Vytvoření struktury webových stránek www.etika.muni.cz</t>
  </si>
  <si>
    <t>Byla vytvořena struktura a návrh obsahu webových stránek MUNI zaměřených na etiku na MU.</t>
  </si>
  <si>
    <t>Ostatní osobní náklady pro osoby zapojené do plnění výstupů projektu</t>
  </si>
  <si>
    <t>Služby byly čerpány zejména na realizaci workshopů, audiovizuální služby, překlady a zajištění článků v rubrice Etika v magazínu Universitas</t>
  </si>
  <si>
    <t>Technická univerzita v Liberci</t>
  </si>
  <si>
    <t>Ing. Alena Kábová</t>
  </si>
  <si>
    <t>Studentská 1042/2, 460 01 Liberec / www.tul.cz</t>
  </si>
  <si>
    <t>alena.kabova@tul.cz</t>
  </si>
  <si>
    <t>Analýza kritických míst prostřednictvím získání zpětné vazby od cílových skupin</t>
  </si>
  <si>
    <t>V průběhu realizace projektu bylo zrealizováno dotazníkové šetření zaměřené na zahraniční studující mezi všemi partnery. Výsledky dotazníku byly předány vedení univerzity. Na TUL byl vytvořen návrh dotazníku pro tuzemské studující s názvem "Neetické jednání během studina na TUL", který byl konzultován s ombudsmanem TUL a prorektorkou pro zahrniční vztahy TUL. Následně byl diskutován v rámci fokusních skupin studentů a v následujícím roce bude pravděpodobně pilotně realizován na jedné z vybraných fakult TUL. Bylo zrealizováno dotazníkové šetření na téma vzdělávání cílené na zaměstnance a zaměstnankyně TUL. Ve spoluupráci s ombudsmanem TUL byly diskutovány návrhy opatření a postupy pro podporu etických principů na TUL.</t>
  </si>
  <si>
    <t xml:space="preserve">Vzdělávací akce pro cílové skupiny a sdílení dobré praxe </t>
  </si>
  <si>
    <t>Primárně byly vzdělávací akce v průběhu realizace projektu zaměřeny na přednášky a diskuse s ombudsmanem TUL - celkem proběhly 3 přednášky a diskuse, z čehom jedna cílala na zahraniční studující. Dále proběhly vzdělávací akce úzké skupiny na téma lepší pracovní prostředí a tématické přednášky pro rodiče z řad zaměstnaných a studujících v Dětském koutku TUL. Probíhala příprava nových webových stránek TUL pro oblast vzdělávání - cílem je získat jednotnou platformu pro oblast vzdělávání na TUL.</t>
  </si>
  <si>
    <t xml:space="preserve">Rešerše dobré praxe </t>
  </si>
  <si>
    <t>Ve spolupráci s partnerskými VŠ byly sdíleny zkušenosti v oblasti sociálního bezpečí a to formou dokumentů, společných diskusí či individuálních konzultací.</t>
  </si>
  <si>
    <t>Informační a vzdělávací materiály pro cílové skupiny</t>
  </si>
  <si>
    <t>Zástupci TUL participovali na Moodle kurzech na téma "akademická etika". Byla vyhotovena brožura pro zahraniční studující.</t>
  </si>
  <si>
    <t xml:space="preserve">Odborná poradenství za účelem zajištění prevence a péče o cílové skupiny </t>
  </si>
  <si>
    <t>Do realizace projektu byly zapojeny externí psychologické poradkyně, které poskytují odborná poradenství pro studující a zaměstnané na TUL. Na realizaci projektu participoval dále ombudsman TUL, který je k dispozici studujícím i zaměstnaným v případě konzultací nerovného přístupu a dalších témat relevantních neetickému chování.</t>
  </si>
  <si>
    <t>V rámci položky byly čerpány mzdové náklad zaměstnanců a zaměstnankyň podílejících se na řešení projektu. Jednalo se o kmenový tým.</t>
  </si>
  <si>
    <t>V rámci položky byly čerpány náklady spojené s dohody - konkrétně psychologická poradenství, sociální bezpečí pro zahraniční studující, moodle kurzy, vzdělávací akce pro rodiče. Dále položka obsahuje náklady vzniklé v návaznosti na uzavřené smlouvy dle Občanského zákoníku - vzdělávací akce.</t>
  </si>
  <si>
    <t>Odvody pojistného související se mzdami v položce 2.1.</t>
  </si>
  <si>
    <t>Náklady na služby obsahují náklady spojené se vzdělávacími akcemi v oblasti pracovního prostředí a pracovních podmínek, externí vzdělávání, grafické práce, průzkum či činnost ombudsmana TUL.</t>
  </si>
  <si>
    <t>Služební cesty spojené s realizací projektu a sdílení dobré praxe.</t>
  </si>
  <si>
    <t>V rámci položky stipendia participovaly na projektu studentky, které v rámci své činnosti zjišťovaly potřeby cílové skupiny studujících, součástí této činnosti byl i návrh dotazníkového šetření.</t>
  </si>
  <si>
    <t>Univerzita Palackého v Olomouci</t>
  </si>
  <si>
    <t>Mgr. Markéta Šupplerová</t>
  </si>
  <si>
    <t>Mgr. Veronika Fousková</t>
  </si>
  <si>
    <t>Křížkovského 511/8, 771 47 Olomouc, www.upol.cz</t>
  </si>
  <si>
    <t>585 633 663, 733 690 761</t>
  </si>
  <si>
    <t>585 631 234, 733 602 548</t>
  </si>
  <si>
    <t>marketa.supplerova@upol.cz</t>
  </si>
  <si>
    <t>veronika.fouskova@upol.cz</t>
  </si>
  <si>
    <t>Analýza zkušeností zaměstnaných i studujících s neetickým jednáním. Analýza kompetencí souvisejících s péčí o oběti neetického jednání (kompetenční model a úroveň naplnění).</t>
  </si>
  <si>
    <t>S ohledem na zapojení UP do Národní prevalenční studie, zaměřené na všechny formy genderově podmíněného násilí, vznikl dotazník specifičtěji zaměřený na analýzu kompetencí v péči o oběti. Cílem je zjistit, jaká je míra informovanosti o možnostech péče o oběti neetického jednání. Dotazník nezjišťuje, s jakými formami nežádoucího chování se osoby studující a pracující na UP setkaly, ale zda věděly, na koho se obrátit (cílová skupina studující) nebo na koho mají odkázat v případě, že se na někdo obrátí (cílová skupina osoby zaměstnané). K analýze kompetencí byl vytvořen kompetenční model, který byl rozeslán kontaktním osobám na součásti UP zapojené do CRP, dále byl model zaslán ombudsosobám na součástech. Na základě odpovědí proběhlo vyhodnocení kompetencí "ideální" ombudsosoby. S kompetenčním modelem se bude dále pracovat při výběrovém řízení na pozici centrální ombudsosoby, může sloužit i k průběžnému (sebe)hodnocení ombudsosob na součástech. V závěru roku se konaly pro zaměstnance a zaměstnankyně dvě praktická školení: lektorka a lektor z Mobbing Free Institutu proškolili zaměstnankyně a zaměstnance UP jako kontaktní osoby pro případy šikany na pracovišti (workshop Důstojné pracoviště bez šikany) a lektorka Linda Štucbartová vedla dva workshopy Sebeobrana pro všechny, které se zaměřily na deeskalace konfliktu u cílové skupiny zaměstnankyň a studentek.</t>
  </si>
  <si>
    <t>Analýza interních postupů a jejich funkčnosti s ohledem na komunikaci potenciálně neetického jednání, citlivost vnímání takového chování a "první pomoc" obětem.</t>
  </si>
  <si>
    <t>V návaznosti na předchozí CRP proběhla analýza dalších dokumentů a aktivit, které univerzitní zařízení realizovala či přijala v roce 2023: Metodika řešení případů společensky nevhodného chování (Právnická fakulta), vnitřní normy Standard doktorského studia na Pedagogické fakultě Univerzity Palackého v Olomouci, Ochránce práv na PdF UP a dvě webové stránky se stejným názvem Prevence nevhodného chování (Právnická fakulta a Fakulta tělesné kultury).</t>
  </si>
  <si>
    <t xml:space="preserve">Vzdělávací seminář pro studující a osoby zaměstnané na UP. </t>
  </si>
  <si>
    <r>
      <rPr>
        <sz val="10"/>
        <color rgb="FF000000"/>
        <rFont val="Calibri"/>
        <family val="2"/>
        <charset val="238"/>
      </rPr>
      <t>V roce 2023 uspořádalo Oddělení řízení lidských zdrojů několik workshopů zaměřených na zlepšení pracovního a studijního prostředí. První dva workshopy (</t>
    </r>
    <r>
      <rPr>
        <i/>
        <sz val="10"/>
        <color rgb="FF000000"/>
        <rFont val="Calibri"/>
        <family val="2"/>
        <charset val="238"/>
      </rPr>
      <t>Kaleidoscope Career Model and Gender Bias</t>
    </r>
    <r>
      <rPr>
        <sz val="10"/>
        <color rgb="FF000000"/>
        <rFont val="Calibri"/>
        <family val="2"/>
        <charset val="238"/>
      </rPr>
      <t xml:space="preserve"> a </t>
    </r>
    <r>
      <rPr>
        <i/>
        <sz val="10"/>
        <color rgb="FF000000"/>
        <rFont val="Calibri"/>
        <family val="2"/>
        <charset val="238"/>
      </rPr>
      <t>Organisational Culture from a Neuroscience Perspective</t>
    </r>
    <r>
      <rPr>
        <sz val="10"/>
        <color rgb="FF000000"/>
        <rFont val="Calibri"/>
        <family val="2"/>
        <charset val="238"/>
      </rPr>
      <t xml:space="preserve">)  byly zaměřené na well-being doktorandů, doktorandek a mladých vědeckých pracovnic a pracovníků. Tyto dva workshopy byly vedené v anglickém jazyce, aby byly přístupné co nejširší komunitě s ohledem na větší počet mladých zahraničních vědců a vědkyň na UP. Odlehčenější formu měl akademický stand-up Dua Docentky </t>
    </r>
    <r>
      <rPr>
        <i/>
        <sz val="10"/>
        <color rgb="FF000000"/>
        <rFont val="Calibri"/>
        <family val="2"/>
        <charset val="238"/>
      </rPr>
      <t>Najdi pět rozdílů mezi univerzitou a Tinderem</t>
    </r>
    <r>
      <rPr>
        <sz val="10"/>
        <color rgb="FF000000"/>
        <rFont val="Calibri"/>
        <family val="2"/>
        <charset val="238"/>
      </rPr>
      <t xml:space="preserve">, zaměřený na genderově podmíněné násilí a nevhodné vztahy v univerzitním prostředí. V závěru roku proběhl workshop </t>
    </r>
    <r>
      <rPr>
        <i/>
        <sz val="10"/>
        <color rgb="FF000000"/>
        <rFont val="Calibri"/>
        <family val="2"/>
        <charset val="238"/>
      </rPr>
      <t xml:space="preserve">Důstojné pracoviště bez šikany </t>
    </r>
    <r>
      <rPr>
        <sz val="10"/>
        <color rgb="FF000000"/>
        <rFont val="Calibri"/>
        <family val="2"/>
        <charset val="238"/>
      </rPr>
      <t>a workshop Sebeobrana pro ženy.</t>
    </r>
  </si>
  <si>
    <t xml:space="preserve">Ustanovení sítě prevence na součástech UP. </t>
  </si>
  <si>
    <t>V rámci workshopu Důstojné pracoviště bez šikany proškolili lektorka a lektor z Mobbing Free Institutu 9 kontaktních osob pro řešení šikany napříč UP. Kontaktní osoby tvoří spolu s ombudsosobami z fakult a poradenskými pracovištěmi základ sítě prevence na UP.</t>
  </si>
  <si>
    <t xml:space="preserve">Workshop pro zástupce partnerských vysokých škol s cílem výměny zkušeností v tématu prevence _x000D_neetického jednání na akademické půdě a podpory kompetencí v péči o oběti </t>
  </si>
  <si>
    <t>Univerzita Palackého v Olomouci uspořádala pro ostatní zapojené vysoké školy workshop Možnosti spolupráce ombudsosob s centry podpory studujících se specifickými potřebami. Kromě samotného workshopu, který vedly členky Centra podpory studentů se specifickými potřebami UP, byla součástí akce diskuze u kulatého stolu.</t>
  </si>
  <si>
    <t xml:space="preserve">Speciální rubrika věnovaná problematice prevence neetického jednání a oblasti kompetencí v péči o oběti na VŠ v magazínu vysokých škol. </t>
  </si>
  <si>
    <t>UP se finančně podílela na podpoře rubriky Etika v Universitas a článcích, které v ní v roce 2023 vznikaly.</t>
  </si>
  <si>
    <t>Do materiálních nákladů byly přesunuty finanční prostředky z položek stipendia, cestovní náhrady a z mezd. Z materiálních nákladů byly hrazené kancelářské potřeby, papír a potřeby nutné pro workshopy, zejména pro workshop uspořádaný pro partnerské instituce.</t>
  </si>
  <si>
    <t xml:space="preserve">Služby a náklady nevýrobní byly navýšeny částkou 2197,- Kč. Tato částka byla přesunutá z položky 2.7. </t>
  </si>
  <si>
    <t>Cestovní náhrady nebyly vyčerpány v plné výši, protože nebylo tolik příležitostí k pracovním cestám, jak se předpokládalo v době přípravy projektu.</t>
  </si>
  <si>
    <t>Stipendia byla čerpána nižší částkou než se předpokládalo, přebytek byl přesunut do položky 2.5 služby a náklady nevýrobní a do materiálních nákladů (2.4).</t>
  </si>
  <si>
    <t>Veterinární univerzita Brno</t>
  </si>
  <si>
    <t xml:space="preserve">​​2. Prioritní témata pro společné projekty vysokých škol bez předem vyčleněné alokace​ </t>
  </si>
  <si>
    <t xml:space="preserve">​​2.d) posilování etických principů v prostředí vysokých škol, včetně opatření proti diskriminaci vůči různým skupinám osob a sexuálnímu obtěžování​ </t>
  </si>
  <si>
    <t xml:space="preserve">Prevence neetického jednání na akademické půdě a podpora kompetencí v péči o oběti </t>
  </si>
  <si>
    <t>Od: 1.1.2023</t>
  </si>
  <si>
    <t>Do: 31.12.2023</t>
  </si>
  <si>
    <t>JUDr. Jan Podola, Ph.D.</t>
  </si>
  <si>
    <t>Mgr. Barbora Bendová</t>
  </si>
  <si>
    <t xml:space="preserve">Palackého tř. 1946/1, 612 42 Brno
www.vfu.cz </t>
  </si>
  <si>
    <t xml:space="preserve"> +420 541 562 005</t>
  </si>
  <si>
    <t xml:space="preserve"> +420 541 562 018</t>
  </si>
  <si>
    <t>podolaj@vfu.cz</t>
  </si>
  <si>
    <t>bendovab@vfu.cz</t>
  </si>
  <si>
    <r>
      <t>Dokončit analýzu stavu podpory sociálního bezpečí a prevence neetického jednání v rámci zapojených institucí a rozšířit ji o analýzu kritických míst institucionálních politik a přístupů na základě konkrétních případů a zkušeností zúčastněných aktérů v různých rolích. Navrhnout sérii doporučení institucím pro zvýšení jejich kompetencí v preventivní péči o etické a bezpečné prostředí i v následné péči o oběti neetického jednání. Navrhnout didaktické nástroje pro rozvoj akademické integrity jednotlivců s důrazem na podporu empatie a nácvik eticky korektního rozhodování.</t>
    </r>
    <r>
      <rPr>
        <sz val="10"/>
        <rFont val="Calibri"/>
        <family val="2"/>
        <charset val="238"/>
      </rPr>
      <t xml:space="preserve">
VETUNI se zapojila do sběru dat a diskuzí k aktuálnímu stavu podpory sociálního bezpečí a prevence neetického jednání. Připomínkovala doporučení "Ombudsosoby a osoby v obdobném postavení: doporučení pro vysoké školy" a "Desatero šikany – prevence šikany na pracovišti na vysokých školách". Zpojila se do práce na návrhu didaktických nástrojů pro rozvoj akademické integrity. Spolupracovala na tématickém e-learningu, edukačním videu a připravila interní brožuru k sociálnímu bezpečí.</t>
    </r>
    <r>
      <rPr>
        <i/>
        <sz val="10"/>
        <rFont val="Calibri"/>
        <family val="2"/>
        <charset val="238"/>
      </rPr>
      <t xml:space="preserve">
Cíl byl splněn.</t>
    </r>
  </si>
  <si>
    <r>
      <t>Etablovat platformy pro konzultace, sdílení zkušeností a dobré praxe v rámci zapojených institucí, propojit odborníky na jednotlivá témata. Vyhodnotit možnosti spolupráce s externími (zahraničními, mimouniverzitními) partnery. Komunikovat téma směrem k akademické a širší veřejnosti s důrazem na revizi mediální zkratky, kultivaci debaty o jednotlivých tématech a zvýšení důvěryhodnosti akademického prostředí.</t>
    </r>
    <r>
      <rPr>
        <sz val="10"/>
        <rFont val="Calibri"/>
        <family val="2"/>
        <charset val="238"/>
      </rPr>
      <t xml:space="preserve">
Realizace projektu celkově přispěla k ustanovení komunikačních kanálů ke sdílení zkušeností mezi vysokými školami včetně podpory ustanovení platformy ombudsosob. Dále byly navázány kontakty s partnery, které podpořily a dále mohou podpořit tvrobu komunikačních produktů k sociálnímu bezpečí a akademické etice. Edukace akademické obce a popularizační články přispějí k celkové kultivaci debat odborné veřejnosti i v širším mediálním prostoru.</t>
    </r>
    <r>
      <rPr>
        <i/>
        <sz val="10"/>
        <rFont val="Calibri"/>
        <family val="2"/>
        <charset val="238"/>
      </rPr>
      <t xml:space="preserve">
Cíl byl splněn.</t>
    </r>
  </si>
  <si>
    <r>
      <t>Spolupráce na setu kazuistik jako podkladu k analýze kritických míst institucionálních postupů</t>
    </r>
    <r>
      <rPr>
        <sz val="10"/>
        <rFont val="Calibri"/>
        <family val="2"/>
        <charset val="238"/>
      </rPr>
      <t xml:space="preserve">
VETUNI se podílela na setu kazuistik v rámci připomínkování a diskuzí na společných projektových setkáních.</t>
    </r>
    <r>
      <rPr>
        <i/>
        <sz val="10"/>
        <rFont val="Calibri"/>
        <family val="2"/>
        <charset val="238"/>
      </rPr>
      <t xml:space="preserve">
Výstup byl splněn.</t>
    </r>
  </si>
  <si>
    <r>
      <t>Spolupráce na souboru doporučení institucím k rozvoji preventivních a následných kompetencí v oblasti akademické etiky a sociálního bezpečí</t>
    </r>
    <r>
      <rPr>
        <sz val="10"/>
        <color rgb="FF000000"/>
        <rFont val="Calibri"/>
        <family val="2"/>
        <charset val="238"/>
      </rPr>
      <t xml:space="preserve">
VETUNI se podílela v rámci připomínkování a diskuzí na společných projektových setkáních na výstupech:
Ombudsosoby a osoby v obdobném postavení: doporučení pro vysoké školy,
Desatero šikany – prevence šikany na pracovišti na vysokých školách.
Výstupy byly šířeny v rámci univerzity vedení a odpovědným oddělením.</t>
    </r>
    <r>
      <rPr>
        <i/>
        <sz val="10"/>
        <color rgb="FF000000"/>
        <rFont val="Calibri"/>
        <family val="2"/>
        <charset val="238"/>
      </rPr>
      <t xml:space="preserve">
Výstup byl splněn.</t>
    </r>
  </si>
  <si>
    <r>
      <t>Spolupráce na návrhu didaktických nástrojů k podpoře akademické integrity</t>
    </r>
    <r>
      <rPr>
        <sz val="10"/>
        <rFont val="Calibri"/>
        <family val="2"/>
        <charset val="238"/>
      </rPr>
      <t xml:space="preserve">
VETUNI se podílela na diskuzích při plánování konkrétních výstupů v rámci pracovní skupiny (zejména k výstupu Dilemma games) a dále na zajišťování kontaktů s potencionálními partnery.
VETUNI spolupracovala na technickém zajištění natáčení edukačního videa pro sociální bezpečí.
VETUNI dále spolupracovala na přípravě e-learningového kurzu "Akademická etika", konkrétně kapitole k informačním zdrojům.
V rámci projektu byla připravena interní příručka "Sociální bezpečí na Veterinární univerzitě Brno".</t>
    </r>
    <r>
      <rPr>
        <i/>
        <sz val="10"/>
        <rFont val="Calibri"/>
        <family val="2"/>
        <charset val="238"/>
      </rPr>
      <t xml:space="preserve">
Výstup byl splněn.</t>
    </r>
  </si>
  <si>
    <r>
      <rPr>
        <b/>
        <sz val="10"/>
        <color rgb="FF000000"/>
        <rFont val="Calibri"/>
        <family val="2"/>
        <charset val="238"/>
      </rPr>
      <t xml:space="preserve">Podpora popularizačních výstupů věnovaných problematice akademické integrity
</t>
    </r>
    <r>
      <rPr>
        <sz val="10"/>
        <color rgb="FF000000"/>
        <rFont val="Calibri"/>
        <family val="2"/>
        <charset val="238"/>
      </rPr>
      <t xml:space="preserve">VETUNI spolupracovala na návrhu témat článků zpracovávaných v rámci výstupu. Dále se podílela na zajištění redakčních prací spojených s realizací konkrétních článků k problematice akademické integrity publikovaných v magazínu Universitas.
</t>
    </r>
    <r>
      <rPr>
        <i/>
        <sz val="10"/>
        <color rgb="FF000000"/>
        <rFont val="Calibri"/>
        <family val="2"/>
        <charset val="238"/>
      </rPr>
      <t>Výstup byl splněn.</t>
    </r>
  </si>
  <si>
    <r>
      <rPr>
        <b/>
        <sz val="10"/>
        <color rgb="FF000000"/>
        <rFont val="Calibri"/>
        <family val="2"/>
        <charset val="238"/>
      </rPr>
      <t xml:space="preserve">Série workshopů k prevenci neetického jednání a sdílení dobré praxe zapojených institucí
</t>
    </r>
    <r>
      <rPr>
        <sz val="10"/>
        <color rgb="FF000000"/>
        <rFont val="Calibri"/>
        <family val="2"/>
        <charset val="238"/>
      </rPr>
      <t xml:space="preserve">Ke sdílení dobré praxe byla využita projektová setkání dne 11.5.2023 a dne 7.12.2023, setkání Profesní identita a principy fungování OMBUDSOSOB dne 27.1.2023 a konference NOT ME dne 13.10.2023. Další výměna zkušeností, zejména k přípravě interních materiálů podporujících sociální bezpečí na univerzitě, proběhlo v  rámci setkání s Univerzitou Pardubice ve dnech 10.-11.8.2023.
Zástupce VETUNI se účastnil workshopu Senzitivní komunikace - Jak se vyhnout stereotypům dne 18.9.2023.
Interně byl zajištěn workshop Základy poskytování psychosociální pomoci ve dnech 18.-19.12.2023 s cílem posílit profesní poskytování péče o oběti na VETUNI.
</t>
    </r>
    <r>
      <rPr>
        <i/>
        <sz val="10"/>
        <color rgb="FF000000"/>
        <rFont val="Calibri"/>
        <family val="2"/>
        <charset val="238"/>
      </rPr>
      <t>Výstup byl splněn.</t>
    </r>
  </si>
  <si>
    <t>Změna rozpočtu osobních nákladů: převod prostředků mezi položkami 2.1 a 2.3 dle skutečné výše odvodů</t>
  </si>
  <si>
    <t>Změna byla realizována na základě skutečné výše odvodů při zachování celkové výše osobních nákladů, tedy v souladu s pravidly programu.</t>
  </si>
  <si>
    <t>Změna rozpočtu ostatních běžných nákladů: Navýšení položky 2.5 z položek 2.4 a 2.6</t>
  </si>
  <si>
    <t>Při realizaci došlo k navýšení nákladů na realizaci výstupů didaktických nástrojů k podpoře akademické integrity, náklady byly pokryty nedočerpanými náklady v položkách 2.4 a 2.6 (viz specifikace čerpání finanční dotace a bližší zdůvodnění čerpání). Změna podpořila naplnění výstupů a cílů projektu a je v souladu s pravidly programu.</t>
  </si>
  <si>
    <t>500 tis. Kč</t>
  </si>
  <si>
    <t>160 tis. Kč</t>
  </si>
  <si>
    <t>Mzdové náklady realizačního týmu</t>
  </si>
  <si>
    <t>Odměny z dohod o provedení práce pro externí spolupracovnici</t>
  </si>
  <si>
    <t>Odvody pojistného na veřejné zdravotní pojištění a pojistného na sociální zabezpečení dle kap. 2.1</t>
  </si>
  <si>
    <t>Materiální náklady spojené s realizací projektu (tonery na tisk projektových podkladů a dílčích výstupů)</t>
  </si>
  <si>
    <t>Redakční služby spojené s popularizačními výstupy projektu</t>
  </si>
  <si>
    <t>Služby k zajištění série didaktických nástrojů k podpoře akademické integrity - technické zajištění natáčení edukačního videa</t>
  </si>
  <si>
    <t>Služby spojené s tvorbou výstupů, případně realizací projektového workshopu (grafické a tiskařské zpracování brožury "Sociální bezpečí na Veterinární univerzitě Brno", zajištění interního workshopu "Základy poskytování psychosociální pomoci")</t>
  </si>
  <si>
    <t>Cestovní náhrady spojené s realizací projektových akcí a sdílením dobré praxe</t>
  </si>
  <si>
    <t>Vysoká škola ekonomická v Praze</t>
  </si>
  <si>
    <t>doc. Ing. Pavel Hnát, Ph.D.</t>
  </si>
  <si>
    <t>Ing. Jan Mach, Ph.D.</t>
  </si>
  <si>
    <t>nám. W. Churchilla 1938/4
130 67  Praha 3 - Žižkov 
www.vse.cz</t>
  </si>
  <si>
    <t xml:space="preserve">hnatp@vse.cz </t>
  </si>
  <si>
    <t>jan.mach@vse.cz</t>
  </si>
  <si>
    <t>1. Analýza kritických míst institucionálních postupů na základě setu kazuistik</t>
  </si>
  <si>
    <r>
      <t xml:space="preserve">Spoluúčast při mapování kazuistik, které posloužily jako podklad k analýze kritických míst institucionálních postupů.  Stěžejní závěry jsou zveřejněny na https://www.akademickaetika.cz. </t>
    </r>
    <r>
      <rPr>
        <b/>
        <sz val="10"/>
        <color theme="1"/>
        <rFont val="Calibri"/>
        <family val="2"/>
        <charset val="238"/>
        <scheme val="minor"/>
      </rPr>
      <t>Splněno.</t>
    </r>
  </si>
  <si>
    <t>2. Spolupráce na souboru doporučení institucím k rozvoji preventivních kompetencí v oblasti akademické etiky a sociálního bezpečí</t>
  </si>
  <si>
    <r>
      <t xml:space="preserve">VŠE spolupracovala na přípravě doporučení k rozvoji preventivních kompetencí v oblasti akademické etiky a sociálního bezpečí formou účasti na pracovních jednáních spoluřešitelů, účastí na dotazníkovém šetření, revizí připravovaných materiálů. Zřízení webového formuláře https://vse.whispero.cz/ pro podávání oznámení podle zákona o ochraně oznamovatelů a nastavení vnitřních procesů pro podávání oznámení v oblasti sociálního bezpečí. Doporučení CRP jsou zveřejněna na webu www.akademickaetika.cz a dostupná na VŠE v tištěné formě. </t>
    </r>
    <r>
      <rPr>
        <b/>
        <sz val="10"/>
        <color theme="1"/>
        <rFont val="Calibri"/>
        <family val="2"/>
        <charset val="238"/>
        <scheme val="minor"/>
      </rPr>
      <t>Splněno.</t>
    </r>
  </si>
  <si>
    <t>3. Příprava didaktických nástrojů k podpoře akademické integrity</t>
  </si>
  <si>
    <r>
      <t xml:space="preserve">VŠE vedla přípravu kurzu Moodle na téma akademická etika. Kurz vznikl za spolupráce zapojených vysokých škol a je volně přístupný pro nasazení v prostředí spoluřešitelů. Mezi didaktické nástroje k podpoře akademické etiky, na kterých VŠE spolupracovala, dále patří zpracované Dilemma games v české verzi a edukační video s konkrétními kazuisktikami a odbornými komentáři, pro které VŠE zajišťovala pronájem technického vybavení pro střih. </t>
    </r>
    <r>
      <rPr>
        <b/>
        <sz val="10"/>
        <color theme="1"/>
        <rFont val="Calibri"/>
        <family val="2"/>
        <charset val="238"/>
        <scheme val="minor"/>
      </rPr>
      <t>Splněno.</t>
    </r>
  </si>
  <si>
    <t>4. Popularizační výstupy věnované problematice akademické integrity, webová podpora</t>
  </si>
  <si>
    <r>
      <t xml:space="preserve">VŠE zajišťovala webovou podporu projektu na adrese www.akademickaetika.cz, kde jsou jednotlivé výstupy projektu zveřejněny. Z rozpočtu VŠE byly dále hrazeny služby šéfredaktorky magazínu Universitas (editorské a šéfredaktorské práce, rešerše témat, koordinace a tvorba mediálního plánu, komunikace s autory textů a fotografií). V rubrice Etika https://www.universitas.cz/etika magazínu byly v průběhu roku zveřejňovány články na aktuální témata z oblasti akademické integrity a etiky. Popularizačním výstupem je rovněž edukační video s konkrétními kazuisktikami a odbornými komentáři viz výstup 3.  </t>
    </r>
    <r>
      <rPr>
        <b/>
        <sz val="10"/>
        <color theme="1"/>
        <rFont val="Calibri"/>
        <family val="2"/>
        <charset val="238"/>
        <scheme val="minor"/>
      </rPr>
      <t>Splněno.</t>
    </r>
  </si>
  <si>
    <t>5. Workshopy nebo semináře k prevenci neetického jednání a sdílení dobré praxe zapojených institucí – podíl na přípravě, aktivní účast</t>
  </si>
  <si>
    <r>
      <t xml:space="preserve">Členové projektového týmu se v průběhu roku aktivně účastnili workshopů a seminářů pořádaných v rámci projektu. Na VŠE bylo uspořádáno školení k akademické etice, contract cheatingu a k použití aplikace Validátor VŠE pro kontrolu originality textů. </t>
    </r>
    <r>
      <rPr>
        <b/>
        <sz val="10"/>
        <color theme="1"/>
        <rFont val="Calibri"/>
        <family val="2"/>
        <charset val="238"/>
        <scheme val="minor"/>
      </rPr>
      <t>Splněno.</t>
    </r>
  </si>
  <si>
    <t>6. Softwarová podpora v oblasti akademické integrity</t>
  </si>
  <si>
    <r>
      <t xml:space="preserve">Projektový tým VŠE zajišťoval provoz, správu a obsahové aktualizace webového serveru www.akademickaetika.cz. Web slouží propagaci informací o projektu a jeho výstupu široké veřejnosti. VŠE dále zajišťovala provoz serveru Moodle, na kterém byl připravován kurz akademické etiky. </t>
    </r>
    <r>
      <rPr>
        <b/>
        <sz val="10"/>
        <color theme="1"/>
        <rFont val="Calibri"/>
        <family val="2"/>
        <charset val="238"/>
        <scheme val="minor"/>
      </rPr>
      <t>Splněno.</t>
    </r>
  </si>
  <si>
    <t>Mzdy pro pracovníky podílející se na realizaci projektu (uvedený řešitelský tým a další spolupracující osoby)</t>
  </si>
  <si>
    <t>Povinné odvody z mezd</t>
  </si>
  <si>
    <t>Pronájem technického vybavení pro střih videa na téma sociální bezpečí</t>
  </si>
  <si>
    <t>Překladatelské služby a korektury pro kurz Moodle na téma akademické etiky</t>
  </si>
  <si>
    <t>Tvorba obsahu pro komunikační kanály. Editorské a šéfredaktorské práce,
rešerše témat, koordinace a tvorba mediálního plánu, komunikace s autory textů a fotografií.</t>
  </si>
  <si>
    <t>Grafický redesign webu</t>
  </si>
  <si>
    <t>Softwarové úpravy aplikace Validátor VŠE (akademická integrita)</t>
  </si>
  <si>
    <t>Alena Tříšková, PhDr.</t>
  </si>
  <si>
    <t>Vysoká škola chemicko-technologická v Praze</t>
  </si>
  <si>
    <t>Technická 5, 166 28 Praha 6
https://www.vscht.cz/</t>
  </si>
  <si>
    <t>triskova@vscht.cz</t>
  </si>
  <si>
    <t>Legislativa – předložení návrhu revize stávající směrnice Prevence sexuálního obtěžování a genderově podmíněného obtěžování. Zasazení problematiky etiky do kontextu vzhledem k lidské důstojnosti (sexuální, genderové, šikana, atp.) do školní legislativy. Revidovaná směrnice bude vymezovat typy nepřípustných chování, ustanoví kontaktní osoby, komisi a celý proces řešení případů chování narušujícího osobní důstojnost-SPLNĚNO /zpracována revize Etického kodexu, kde je tato problematika implementována, upraveny kapitoly týkající se sociálního bezpečí</t>
  </si>
  <si>
    <t>Metodická příručka - materiál zpracovávající téma etiky lidskoprávních vztahů na akademické půdě - sexuální a genderově motivované obtěžování, šikana, diskriminace. Brožura bude určena všem studentům i zaměstnancům univerzity-SPLNĚNO/instruktážní video místo příručky bude zveřejněno na webu</t>
  </si>
  <si>
    <t>Anonymní chat- nástroj umožňující obětem chování narušujícího osobní důstojnost obrátit se na kontaktní osoby. Hlavním účelem nástroje je pomoci oběti zorientovat se v situaci a informovat se o možnostech dalšího postupu. Prioritou implementace je ochrana soukromí, kyber-bezpečnost, i souběh s existujícími ICT systémy školy-SPLNĚNO - viz web https://www.vscht.cz/skola/socialni-bezpeci</t>
  </si>
  <si>
    <t>Osvětové přednášky a informace na webu - série osvětových přednášek na půdě VŠCHT Praha v oblastech eticky tématiky ve spolupráci s odborníky v dané oblasti. Zaměříme se na kombinaci popularizačního a osvětového formátu pro zvýšení atraktivity. Přednášky budou otevřené všem studentům i zaměstnancům univerzity -SPLNĚNO realizovány 2 workshopy pro zaměstnance(Nová doba a etika vztahů na VŠ: Hledání rozumné rovnováhy )a 2 pro studenty (Bezpečné prostředí na VŠCHT) ve spolupráci s NKC gender a věda</t>
  </si>
  <si>
    <t>Nominace a výběr kontaktních osob – dvou stávajících zaměstnanců (muž a žena) agendou řešení případů chování narušujícího důstojnost jedince – obsluha anonymního chatu, komunikace se stěžovateli a průvodcování těchto osob skrze systém řešení případů-SPLNĚNO</t>
  </si>
  <si>
    <t>Nominace a výběr členů Komise připravené řešit otázky etiky lidské důstojnosti-SPLNĚNO</t>
  </si>
  <si>
    <t>Školení klíčových osob - důkladné proškolení kontaktních osob a členů komise ve stěžejních oblastech - mediace, mezigenerační komunikace, jednání s traumatizovanými lidmi, krizová intervence, sexuální a genderově podmíněné obtěžování, šikana, atd.  Návrh  interních pravidel pro zajištění chodu komise a roli kontaktních osob-SPLNĚNO</t>
  </si>
  <si>
    <t>Analýza potřeb cílové skupiny zahraničních studentů a zaměstnanců s ohledem na jejich specifika-SPLNĚNO</t>
  </si>
  <si>
    <t>Informační kampaň zaměřená na cílovou skupinu zahraničních studentů-SPLNĚNO</t>
  </si>
  <si>
    <t>Podpora implementace GEP  a Akčního plánu HR Award a doporučení pro jejich aktualizaci-SPLNĚNO</t>
  </si>
  <si>
    <t>RNDr. Ing. Lenka Cimbálníková, Ph.D., MBA</t>
  </si>
  <si>
    <t>Vysoká škola polytechnická Jihlava</t>
  </si>
  <si>
    <t>www.vspj.cz</t>
  </si>
  <si>
    <t>lenka.cimbalnikova@vspj.cz</t>
  </si>
  <si>
    <t>Vysoké učení technické v Brně</t>
  </si>
  <si>
    <t>Mgr. Veronika Slezáčková</t>
  </si>
  <si>
    <t>Ing. Bohdana Šlégrová</t>
  </si>
  <si>
    <t>Antonínská 548/1, 601 90, Brno/                                              https://www.vut.cz/</t>
  </si>
  <si>
    <t>Antonínská 548/1, 601 90, Brno/                                                   https://www.vut.cz/</t>
  </si>
  <si>
    <t xml:space="preserve">slezackova@vutbr.cz </t>
  </si>
  <si>
    <t>slegrova@vutbr.cz</t>
  </si>
  <si>
    <t>Účast na projektových setkáních a workshopech</t>
  </si>
  <si>
    <t>Splněno. Proběhla účast na setkáních a workshopech (fyzicky i online) pořádaných zapojenými institucemi CRP.</t>
  </si>
  <si>
    <t>Podpůrné materiály k řešení problematiky sociálního bezpečí na VUT v českém i cizím jazyce</t>
  </si>
  <si>
    <t>Splněno. Byly dopracovány a aktualizovány webové stránky Sociální bezpečí v CZ/EN pro okruh studujících.  Byl vytvořen a přijat Metodický list k zajištění sociálního bezpečí na VUT.</t>
  </si>
  <si>
    <t>Vzdělávací akce na podporu zvyšování povědomí zaměstnanců a studentů o problematice sociálního bezpečí</t>
  </si>
  <si>
    <t>Splněno. Vzdělávání probíhalo formu porad, newsletterů, článek v časopise, Ph.D. Day., online i fyzické vzdělávaní od externího subjektu</t>
  </si>
  <si>
    <t>Vzdělávací akce na podporu zvyšování znalostí a kompetencí podpůrných zaměstnanců v oblasti sociálního bezpečí</t>
  </si>
  <si>
    <t>Splněno. Byly proškoleny kontaktní osoby pro sociální bezpečí z F/VÚ/S v oblasti zajištění sociálního bezpečí na VUT . Online i fyzické vzdělávaní od externích subjektů (Gender studies, Mobbing free institute)</t>
  </si>
  <si>
    <t>Zajištění setkávání členů koordinační skupiny k tématu Sociálního bezpečí (zástupci zaměstnanců a studentů VUT)</t>
  </si>
  <si>
    <t>Splněno. Členové koordinační skupiny zajišťující oblast sociálního bezpečí se setkávali pravidelně 1x měsíčně.</t>
  </si>
  <si>
    <t>Vytvoření metodiky k řešení výskytu nežádoucího chování na VUT</t>
  </si>
  <si>
    <t>Splněno. Vytvořen Metodický list jako podpora k zajištění Sociálního bezpečí.</t>
  </si>
  <si>
    <t>Analýza stávajícího stavu, zmapování aktuálních potřeb VUT v Brně v oblasti posilování sociálního bezpečí</t>
  </si>
  <si>
    <t>V roce 2023 byla ustanovena pozice Koordinátorky pro oblast sociálního bezpečí. Na základě tohoto ustanovení bylo započato systémové mapování potřeb a stanoveny kontaktní osoby pro oblast sociálního bezpečí na F/VÚ/S.</t>
  </si>
  <si>
    <t>Posilování vnímání důležitosti témat spojených s akademickou etikou a sociálním bezpečím na univerzitě (mezi zaměstnanci a studenty VUT v Brně)</t>
  </si>
  <si>
    <t>Znalost v tématech týkajících se sociálního bezpečí včetně etiky a genderu byla podpořena doplněním webových stránek pro okruh studujících k této problematice, a to jak v českém, tak i anglickém jazyce. Dále byly vytvořeny samolepky, které mají podpořit informovanost v možnostech, kam se mohou zaměstnanci i studující obracet. Samolepky jsou postupně vylepovány na vybraná místa campusu univerzity, včetně Kolejí a menz nebo ubytovacích prostorech. Posilování bylo podpořeno vzdělávacími aktivitami pro vybrané skupiny (Ph.D, vedoucí, poradenské a studijní části).</t>
  </si>
  <si>
    <t>Sdílení zkušeností mezi zapojenými českými veřejnými vysokými školami (online konference/workshop)</t>
  </si>
  <si>
    <t xml:space="preserve"> V rámci projektu proběhlo několik setkání a také sdílení zkušeností mezi osobami zajišťujícími sociální bezpečí na zapojených školách.
Průběžně byly sdíleny své zkušenosti na schůzkách pracovních skupin - rozdělení proběhlo na počátku projektu dle témat důležitých na jednotlivých VŠ (vytváření podpůrných materiálů a metodik k oblasti postupů i souhrn potřeb pro ombudosoby) a i na společných akcích všech zapojených institucí. Jednotlivé školy připravily tematické workshopy pro členy své akademické i neakademické obce, v případě možnosti otevřených vzdělávání i partnerským školám, pozvánky na akce byly průběžně  sdíleny emailem.</t>
  </si>
  <si>
    <t>Doporučení pro VUT v Brně v oblasti posilování sociálního bezpečí</t>
  </si>
  <si>
    <t xml:space="preserve"> VUT na základě celoročního získávání zkušeností v oblasti sociálního bezpečí i souvisejících oblastech (etiky, gender) bude i nadále pracovat na interních nastaveních (procesech) a vzdělávání celé akademické i neakademické obce tak, aby eliminovala podněty, které se těchto témat týkají. Doporučením bude například  i systematické vzdělávání vedoucích všech pracovišť, ústavům, odborů atd. v oblasti poradenství, vedení týmů, právní a pracovně-personální vhled, sociální a psychologické minimum. </t>
  </si>
  <si>
    <t>Podpora implementace konceptu sociálního bezpečí do prostředí VUT v Brně</t>
  </si>
  <si>
    <t xml:space="preserve"> Další možnosti jako podpůrné vnímá VUT například systematizaci poradenských služeb - psychologická podpora pro zc. i studující, systematizace vzdělávacích témat v uvedených oblastech.
Wellbeing, mentoring, práce s různými skupinami lidí (cizinci, menšiny) nebo např. i inkluze.</t>
  </si>
  <si>
    <t>Materiální náklady (včetně drobného majetku) - navýšení z důvodu úpravy cílů/indikátorů - jako podpora pro nastavování systému sociálního bezpečí na VUT vytvořeny samolepky.</t>
  </si>
  <si>
    <t>Služby a náklady nevýrobní - snížení z důvodu úpravy indikátorů</t>
  </si>
  <si>
    <t>Cestovní náhrady - nebyly realizovány všechny naplánované cesty z důvodu realizace setkání on-line formou.</t>
  </si>
  <si>
    <t>Zpracovat analýzu stavu podpory sociálního bezpečí a prevence neetického jednání na VŠPJ</t>
  </si>
  <si>
    <t>Vytvořit nástroje pro zvýšení preventivní péče o etické a bezpečné prostředí i v následné péči o oběti neetického jednání</t>
  </si>
  <si>
    <t>Vytvořit prostředí pro implementaci didaktických nástrojů pro rozvoj akademické integrity jednotlivců s důrazem na podporu empatie a nácvik eticky korektního rozhodování</t>
  </si>
  <si>
    <t>Podílet se na etablování národní platformy pro konzultace, sdílení zkušeností a dobré praxe v tématu sociálního bezpečí a prevence neetického jednání</t>
  </si>
  <si>
    <t>Komunikovat téma směrem k akademické a širší veřejnosti s důrazem na zvýšení důvěryhodnosti akademického prostředí</t>
  </si>
  <si>
    <t>Vytvořit prostředí pro implementaci opatření zaměřených na cílovou skupinu zahraničních studentů a zlepšení jejího postavení v oblasti sociálního bezpečí a akademické etiky</t>
  </si>
  <si>
    <t xml:space="preserve">Účast na setkáních, workshopech, a diskuzích k tématu sociálního bezpečí a prevence neetického jednání. Podíl na odborných tématech v rámci magazínu Univerzitas. </t>
  </si>
  <si>
    <t xml:space="preserve">Monitoring  činnosti pro tvorbu prostředí na zlepšení postavení zahraničních studentů v oblasti sociálního bezpečí a akademické etiky a zdůraznění rovných příležitostí pro všechny studenty VŠPJ. </t>
  </si>
  <si>
    <t>Audit genderové rovnosti na VŠPJ.</t>
  </si>
  <si>
    <t>Studium dokumentů a stavu podpory sociálního bezpečí a prevence neetického jednání na VŠPJ. Podíl na dotazníkovém šetření  zjišťování aktuálního stavu na téma sociálního bezpečí a pozice ombudsosoby. Studium materiálů a výstupů zapojených VŠ a komunikace na téma kazuistik. Zpracování auditu genderové rovnosti na VŠPJ.</t>
  </si>
  <si>
    <t xml:space="preserve">Sada nástrojů pro zvýšení preventivní péče o etické a bezpečné prostředí i v následné péči o oběti neetického jednání na VŠPJ: Rozšíření činnosti Poradenského a kariérního centa o činnost Akademické poradny poskytující preventivní a následnou psychologickou péči, zřízení schránky důvěry, webináře na téma etické a bezpečné prostředí a rovné příležitosti,  workshopy na posílení prevence rozvojem obecných kompetencí, doporučení pro využívání genderově senzitivní komunikace. </t>
  </si>
  <si>
    <t>Prostředí pro implementaci didaktických nástrojů pro rozvoj akademické integrity jednotlivců s důrazem na podporu empatie a nácvik eticky korektního rozhodování: Posílení činnosti Poradenského a kariérního centra o téma sociální bezpečí a rovné příležitosti, vzdělávací a osvětové aktivity pro studenty a pracovníky školy, informování o možnostech a nástrojích pro bezpečné prostředí</t>
  </si>
  <si>
    <t xml:space="preserve">2. </t>
  </si>
  <si>
    <t xml:space="preserve">Aktualizovaná koncepce Poradenského a kariérního cetnra VŠPJ. Sada nástrojů pro zajištění sociálního bezpečí a prevenci neetického jednání. </t>
  </si>
  <si>
    <t xml:space="preserve">3. </t>
  </si>
  <si>
    <t>Realizace aktivit pro posílení sociálního bezpečí a prevenci neetického jednání.</t>
  </si>
  <si>
    <t xml:space="preserve">4. </t>
  </si>
  <si>
    <t>Účast na setkáních, workshopech a diskuzích k tématu sociálního bezpečí a prevence neetického jednání.</t>
  </si>
  <si>
    <t xml:space="preserve">Komunikuje téma sociálního bezpečí a prevence neetického jednání směrem k akademické a širší veřejnosti. Informování o aktivitách na téma rovné příležitosti a bezpečné prostředí na akcích školy, jednáních orgánů VŠPJ a popularizačních akcích VŠPJ. </t>
  </si>
  <si>
    <t xml:space="preserve">Informování a komunikace tématus ociálního bezpečí a prevence neetického jednání směrem k veřejnosti, pracovníkům školy, studentům a zahraničním studentům. </t>
  </si>
  <si>
    <t>Celkem: 498</t>
  </si>
  <si>
    <t>V tom běžné finanční prostředky: 498</t>
  </si>
  <si>
    <t>materiál - kancelářský a ostatní materiál</t>
  </si>
  <si>
    <t>služby - poplatek magazín UNIVERZITAS 2023</t>
  </si>
  <si>
    <t>cestovné - služební cesty Brno, Praha (Ondráčková, Zemková, Cimbálníková)</t>
  </si>
  <si>
    <t>Refundace mezd, odměny řešitelského týmu</t>
  </si>
  <si>
    <t>2.1-2.3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</si>
</sst>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theme="1"/>
      <name val="Calibri"/>
      <family val="2"/>
      <charset val="238"/>
      <scheme val="minor"/>
    </font>
    <font>
      <b/>
      <sz val="10"/>
      <color theme="1"/>
      <name val="Calibri"/>
      <family val="2"/>
      <charset val="238"/>
      <scheme val="minor"/>
    </font>
    <font>
      <b/>
      <sz val="12"/>
      <color theme="1"/>
      <name val="Calibri"/>
      <family val="2"/>
      <charset val="238"/>
      <scheme val="minor"/>
    </font>
    <font>
      <sz val="11"/>
      <color theme="1"/>
      <name val="Calibri"/>
      <family val="2"/>
      <charset val="238"/>
      <scheme val="minor"/>
    </font>
    <font>
      <sz val="9"/>
      <color indexed="81"/>
      <name val="Tahoma"/>
      <family val="2"/>
      <charset val="238"/>
    </font>
    <font>
      <b/>
      <sz val="9"/>
      <color indexed="81"/>
      <name val="Tahoma"/>
      <family val="2"/>
      <charset val="238"/>
    </font>
    <font>
      <u/>
      <sz val="11"/>
      <color theme="10"/>
      <name val="Calibri"/>
      <family val="2"/>
      <charset val="238"/>
      <scheme val="minor"/>
    </font>
    <font>
      <sz val="10"/>
      <color rgb="FF000000"/>
      <name val="Calibri"/>
      <family val="2"/>
      <charset val="238"/>
      <scheme val="minor"/>
    </font>
    <font>
      <sz val="11"/>
      <color rgb="FF000000"/>
      <name val="Calibri"/>
      <family val="2"/>
      <charset val="238"/>
      <scheme val="minor"/>
    </font>
    <font>
      <sz val="10"/>
      <color rgb="FF000000"/>
      <name val="Calibri"/>
      <family val="2"/>
      <charset val="238"/>
    </font>
    <font>
      <sz val="11"/>
      <color rgb="FF000000"/>
      <name val="Calibri"/>
      <family val="2"/>
      <charset val="238"/>
    </font>
    <font>
      <sz val="11"/>
      <color rgb="FF444444"/>
      <name val="Calibri"/>
      <family val="2"/>
      <charset val="1"/>
    </font>
    <font>
      <b/>
      <sz val="14"/>
      <color rgb="FF000000"/>
      <name val="Calibri"/>
      <family val="2"/>
      <charset val="238"/>
    </font>
    <font>
      <b/>
      <sz val="12"/>
      <color rgb="FF000000"/>
      <name val="Calibri"/>
      <family val="2"/>
      <charset val="238"/>
    </font>
    <font>
      <b/>
      <sz val="10"/>
      <color rgb="FF000000"/>
      <name val="Calibri"/>
      <family val="2"/>
      <charset val="238"/>
    </font>
    <font>
      <b/>
      <sz val="11"/>
      <color rgb="FF000000"/>
      <name val="Calibri"/>
      <family val="2"/>
      <charset val="238"/>
    </font>
    <font>
      <b/>
      <i/>
      <sz val="10"/>
      <color rgb="FF000000"/>
      <name val="Calibri"/>
      <family val="2"/>
      <charset val="238"/>
    </font>
    <font>
      <sz val="10"/>
      <color rgb="FF000000"/>
      <name val="Calibri"/>
      <family val="2"/>
      <charset val="238"/>
    </font>
    <font>
      <i/>
      <sz val="10"/>
      <color rgb="FF000000"/>
      <name val="Calibri"/>
      <family val="2"/>
      <charset val="238"/>
    </font>
    <font>
      <sz val="10"/>
      <color rgb="FF000000"/>
      <name val="Calibri"/>
      <family val="2"/>
      <charset val="238"/>
      <scheme val="minor"/>
    </font>
    <font>
      <sz val="10"/>
      <color theme="1"/>
      <name val="Calibri"/>
      <family val="2"/>
      <charset val="1"/>
    </font>
    <font>
      <b/>
      <sz val="14"/>
      <color rgb="FF000000"/>
      <name val="Calibri"/>
      <family val="2"/>
      <charset val="238"/>
    </font>
    <font>
      <b/>
      <sz val="12"/>
      <color rgb="FF000000"/>
      <name val="Calibri"/>
      <family val="2"/>
      <charset val="238"/>
    </font>
    <font>
      <sz val="11"/>
      <color rgb="FF000000"/>
      <name val="Calibri"/>
      <family val="2"/>
      <charset val="238"/>
    </font>
    <font>
      <b/>
      <sz val="10"/>
      <color rgb="FF000000"/>
      <name val="Calibri"/>
      <family val="2"/>
      <charset val="238"/>
    </font>
    <font>
      <b/>
      <sz val="11"/>
      <color rgb="FF000000"/>
      <name val="Calibri"/>
      <family val="2"/>
      <charset val="238"/>
    </font>
    <font>
      <b/>
      <sz val="10"/>
      <name val="Calibri"/>
      <family val="2"/>
      <charset val="238"/>
    </font>
    <font>
      <sz val="10"/>
      <name val="Calibri"/>
      <family val="2"/>
      <charset val="238"/>
    </font>
    <font>
      <i/>
      <sz val="10"/>
      <name val="Calibri"/>
      <family val="2"/>
      <charset val="238"/>
    </font>
    <font>
      <sz val="10"/>
      <color theme="1"/>
      <name val="Calibri"/>
      <family val="2"/>
      <charset val="238"/>
    </font>
    <font>
      <b/>
      <sz val="10"/>
      <name val="Calibri"/>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rgb="FFFCE4D6"/>
        <bgColor rgb="FF000000"/>
      </patternFill>
    </fill>
    <fill>
      <patternFill patternType="solid">
        <fgColor rgb="FFFFF2CC"/>
        <bgColor rgb="FF000000"/>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style="thin">
        <color indexed="64"/>
      </left>
      <right style="thin">
        <color indexed="64"/>
      </right>
      <top/>
      <bottom style="thin">
        <color rgb="FF000000"/>
      </bottom>
      <diagonal/>
    </border>
    <border>
      <left/>
      <right style="thin">
        <color rgb="FF000000"/>
      </right>
      <top style="thin">
        <color indexed="64"/>
      </top>
      <bottom/>
      <diagonal/>
    </border>
    <border>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indexed="64"/>
      </left>
      <right/>
      <top style="thin">
        <color auto="1"/>
      </top>
      <bottom style="thin">
        <color auto="1"/>
      </bottom>
      <diagonal/>
    </border>
    <border>
      <left/>
      <right style="double">
        <color indexed="64"/>
      </right>
      <top style="thin">
        <color auto="1"/>
      </top>
      <bottom style="thin">
        <color auto="1"/>
      </bottom>
      <diagonal/>
    </border>
  </borders>
  <cellStyleXfs count="4">
    <xf numFmtId="0" fontId="0" fillId="0" borderId="0"/>
    <xf numFmtId="9" fontId="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280">
    <xf numFmtId="0" fontId="0" fillId="0" borderId="0" xfId="0"/>
    <xf numFmtId="0" fontId="0" fillId="0" borderId="0" xfId="0" applyAlignment="1">
      <alignment horizontal="left"/>
    </xf>
    <xf numFmtId="0" fontId="0" fillId="0" borderId="1" xfId="0" applyBorder="1" applyAlignment="1">
      <alignment horizontal="left" vertical="center" wrapText="1"/>
    </xf>
    <xf numFmtId="0" fontId="0" fillId="0" borderId="1" xfId="0"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vertical="center" wrapText="1"/>
    </xf>
    <xf numFmtId="0" fontId="1" fillId="0" borderId="0" xfId="0" applyFont="1"/>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 fontId="2" fillId="0" borderId="1" xfId="0" applyNumberFormat="1" applyFont="1" applyBorder="1" applyAlignment="1">
      <alignment horizontal="left" vertical="center" wrapText="1"/>
    </xf>
    <xf numFmtId="3" fontId="2" fillId="2" borderId="1" xfId="0"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4" fillId="0" borderId="10" xfId="0" applyFont="1" applyBorder="1" applyAlignment="1">
      <alignment horizontal="center" vertical="center"/>
    </xf>
    <xf numFmtId="0" fontId="0" fillId="0" borderId="3" xfId="0" applyBorder="1"/>
    <xf numFmtId="0" fontId="4" fillId="0" borderId="10" xfId="0" applyFont="1" applyBorder="1" applyAlignment="1">
      <alignment horizontal="center" vertical="center" wrapText="1"/>
    </xf>
    <xf numFmtId="9" fontId="2" fillId="3" borderId="1" xfId="0" applyNumberFormat="1" applyFont="1" applyFill="1" applyBorder="1" applyAlignment="1">
      <alignment horizontal="center"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1" fontId="2" fillId="2" borderId="1" xfId="1" applyNumberFormat="1" applyFont="1" applyFill="1" applyBorder="1" applyAlignment="1">
      <alignment horizontal="center" vertical="center" wrapText="1"/>
    </xf>
    <xf numFmtId="0" fontId="3" fillId="0" borderId="7"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10" fillId="0" borderId="1" xfId="0" applyFont="1" applyBorder="1" applyAlignment="1">
      <alignment wrapText="1"/>
    </xf>
    <xf numFmtId="0" fontId="11" fillId="0" borderId="1" xfId="0" applyFont="1" applyBorder="1" applyAlignment="1">
      <alignment wrapText="1"/>
    </xf>
    <xf numFmtId="0" fontId="11" fillId="0" borderId="10" xfId="0" applyFont="1" applyBorder="1" applyAlignment="1">
      <alignment wrapText="1"/>
    </xf>
    <xf numFmtId="0" fontId="11" fillId="0" borderId="16" xfId="0" applyFont="1" applyBorder="1" applyAlignment="1">
      <alignment wrapText="1"/>
    </xf>
    <xf numFmtId="0" fontId="12" fillId="0" borderId="0" xfId="0" applyFont="1"/>
    <xf numFmtId="0" fontId="12" fillId="0" borderId="1" xfId="0" applyFont="1" applyBorder="1" applyAlignment="1">
      <alignment wrapText="1"/>
    </xf>
    <xf numFmtId="0" fontId="12" fillId="0" borderId="15" xfId="0" applyFont="1" applyBorder="1" applyAlignment="1">
      <alignment wrapText="1"/>
    </xf>
    <xf numFmtId="0" fontId="14" fillId="0" borderId="0" xfId="0" applyFont="1"/>
    <xf numFmtId="0" fontId="15" fillId="0" borderId="7" xfId="0" applyFont="1" applyBorder="1" applyAlignment="1">
      <alignment wrapText="1"/>
    </xf>
    <xf numFmtId="0" fontId="13" fillId="0" borderId="0" xfId="0" applyFont="1"/>
    <xf numFmtId="0" fontId="17" fillId="0" borderId="12" xfId="0" applyFont="1" applyBorder="1" applyAlignment="1">
      <alignment wrapText="1"/>
    </xf>
    <xf numFmtId="0" fontId="16" fillId="0" borderId="12" xfId="0" applyFont="1" applyBorder="1" applyAlignment="1">
      <alignment wrapText="1"/>
    </xf>
    <xf numFmtId="0" fontId="17" fillId="0" borderId="15" xfId="0" applyFont="1" applyBorder="1" applyAlignment="1">
      <alignment wrapText="1"/>
    </xf>
    <xf numFmtId="0" fontId="13" fillId="0" borderId="12" xfId="0" applyFont="1" applyBorder="1" applyAlignment="1">
      <alignment wrapText="1"/>
    </xf>
    <xf numFmtId="0" fontId="12" fillId="0" borderId="12" xfId="0" applyFont="1" applyBorder="1" applyAlignment="1">
      <alignment wrapText="1"/>
    </xf>
    <xf numFmtId="0" fontId="13" fillId="0" borderId="11" xfId="0" applyFont="1" applyBorder="1" applyAlignment="1">
      <alignment wrapText="1"/>
    </xf>
    <xf numFmtId="0" fontId="18" fillId="0" borderId="0" xfId="0" applyFont="1"/>
    <xf numFmtId="0" fontId="13" fillId="0" borderId="15" xfId="0" applyFont="1" applyBorder="1" applyAlignment="1">
      <alignment wrapText="1"/>
    </xf>
    <xf numFmtId="0" fontId="17" fillId="0" borderId="14" xfId="0" applyFont="1" applyBorder="1" applyAlignment="1">
      <alignment wrapText="1"/>
    </xf>
    <xf numFmtId="0" fontId="17" fillId="0" borderId="14" xfId="0" applyFont="1" applyBorder="1"/>
    <xf numFmtId="0" fontId="16" fillId="0" borderId="15" xfId="0" applyFont="1" applyBorder="1" applyAlignment="1">
      <alignment wrapText="1"/>
    </xf>
    <xf numFmtId="0" fontId="12" fillId="4" borderId="15" xfId="0" applyFont="1" applyFill="1" applyBorder="1" applyAlignment="1">
      <alignment wrapText="1"/>
    </xf>
    <xf numFmtId="0" fontId="12" fillId="4" borderId="9" xfId="0" applyFont="1" applyFill="1" applyBorder="1" applyAlignment="1">
      <alignment wrapText="1"/>
    </xf>
    <xf numFmtId="9" fontId="12" fillId="4" borderId="9" xfId="0" applyNumberFormat="1" applyFont="1" applyFill="1" applyBorder="1"/>
    <xf numFmtId="16" fontId="17" fillId="0" borderId="12" xfId="0" applyNumberFormat="1" applyFont="1" applyBorder="1" applyAlignment="1">
      <alignment wrapText="1"/>
    </xf>
    <xf numFmtId="0" fontId="12" fillId="5" borderId="15" xfId="0" applyFont="1" applyFill="1" applyBorder="1" applyAlignment="1">
      <alignment wrapText="1"/>
    </xf>
    <xf numFmtId="9" fontId="12" fillId="4" borderId="15" xfId="0" applyNumberFormat="1" applyFont="1" applyFill="1" applyBorder="1"/>
    <xf numFmtId="0" fontId="16" fillId="0" borderId="6" xfId="0" applyFont="1" applyBorder="1" applyAlignment="1">
      <alignment wrapText="1"/>
    </xf>
    <xf numFmtId="0" fontId="20" fillId="0" borderId="12" xfId="0" applyFont="1" applyBorder="1" applyAlignment="1">
      <alignment wrapText="1"/>
    </xf>
    <xf numFmtId="0" fontId="20" fillId="0" borderId="1" xfId="0" applyFont="1" applyBorder="1" applyAlignment="1">
      <alignment vertical="center" wrapText="1"/>
    </xf>
    <xf numFmtId="0" fontId="26" fillId="0" borderId="0" xfId="0" applyFont="1"/>
    <xf numFmtId="0" fontId="27" fillId="0" borderId="12" xfId="0" applyFont="1" applyBorder="1" applyAlignment="1">
      <alignment wrapText="1"/>
    </xf>
    <xf numFmtId="0" fontId="27" fillId="0" borderId="15" xfId="0" applyFont="1" applyBorder="1" applyAlignment="1">
      <alignment wrapText="1"/>
    </xf>
    <xf numFmtId="0" fontId="20" fillId="0" borderId="15" xfId="0" applyFont="1" applyBorder="1" applyAlignment="1">
      <alignment wrapText="1"/>
    </xf>
    <xf numFmtId="0" fontId="26" fillId="0" borderId="12" xfId="0" applyFont="1" applyBorder="1" applyAlignment="1">
      <alignment wrapText="1"/>
    </xf>
    <xf numFmtId="0" fontId="28" fillId="0" borderId="0" xfId="0" applyFont="1"/>
    <xf numFmtId="0" fontId="26" fillId="0" borderId="15" xfId="0" applyFont="1" applyBorder="1" applyAlignment="1">
      <alignment wrapText="1"/>
    </xf>
    <xf numFmtId="0" fontId="27" fillId="0" borderId="14" xfId="0" applyFont="1" applyBorder="1" applyAlignment="1">
      <alignment wrapText="1"/>
    </xf>
    <xf numFmtId="0" fontId="27" fillId="0" borderId="14" xfId="0" applyFont="1" applyBorder="1"/>
    <xf numFmtId="0" fontId="25" fillId="0" borderId="15" xfId="0" applyFont="1" applyBorder="1" applyAlignment="1">
      <alignment wrapText="1"/>
    </xf>
    <xf numFmtId="0" fontId="25" fillId="0" borderId="6" xfId="0" applyFont="1" applyBorder="1" applyAlignment="1">
      <alignment wrapText="1"/>
    </xf>
    <xf numFmtId="0" fontId="24" fillId="0" borderId="7" xfId="0" applyFont="1" applyBorder="1" applyAlignment="1">
      <alignment horizontal="center" vertical="center" wrapText="1"/>
    </xf>
    <xf numFmtId="0" fontId="27" fillId="0" borderId="12" xfId="0" applyFont="1" applyBorder="1" applyAlignment="1">
      <alignment vertical="center" wrapText="1"/>
    </xf>
    <xf numFmtId="0" fontId="25" fillId="0" borderId="12" xfId="0" applyFont="1" applyBorder="1" applyAlignment="1">
      <alignment vertical="center" wrapText="1"/>
    </xf>
    <xf numFmtId="0" fontId="27" fillId="0" borderId="15" xfId="0" applyFont="1" applyBorder="1" applyAlignment="1">
      <alignment vertical="center" wrapText="1"/>
    </xf>
    <xf numFmtId="0" fontId="20" fillId="0" borderId="15" xfId="0" applyFont="1" applyBorder="1" applyAlignment="1">
      <alignment vertical="center" wrapText="1"/>
    </xf>
    <xf numFmtId="0" fontId="26" fillId="0" borderId="12" xfId="0" applyFont="1" applyBorder="1" applyAlignment="1">
      <alignment vertical="center" wrapText="1"/>
    </xf>
    <xf numFmtId="0" fontId="20" fillId="0" borderId="12" xfId="0" applyFont="1" applyBorder="1" applyAlignment="1">
      <alignment vertical="center" wrapText="1"/>
    </xf>
    <xf numFmtId="0" fontId="20" fillId="0" borderId="15" xfId="0" applyFont="1" applyBorder="1" applyAlignment="1">
      <alignment horizontal="center" vertical="center" wrapText="1"/>
    </xf>
    <xf numFmtId="0" fontId="27" fillId="0" borderId="15" xfId="0" applyFont="1" applyBorder="1" applyAlignment="1">
      <alignment horizontal="center" vertical="center" wrapText="1"/>
    </xf>
    <xf numFmtId="0" fontId="20" fillId="4" borderId="15" xfId="0" applyFont="1" applyFill="1" applyBorder="1" applyAlignment="1">
      <alignment horizontal="center" vertical="center" wrapText="1"/>
    </xf>
    <xf numFmtId="9" fontId="20" fillId="4" borderId="15" xfId="0" applyNumberFormat="1" applyFont="1" applyFill="1" applyBorder="1" applyAlignment="1">
      <alignment horizontal="center" vertical="center"/>
    </xf>
    <xf numFmtId="0" fontId="20" fillId="4" borderId="9" xfId="0" applyFont="1" applyFill="1" applyBorder="1" applyAlignment="1">
      <alignment horizontal="center" vertical="center" wrapText="1"/>
    </xf>
    <xf numFmtId="9" fontId="20" fillId="4" borderId="9" xfId="0" applyNumberFormat="1" applyFont="1" applyFill="1" applyBorder="1" applyAlignment="1">
      <alignment horizontal="center" vertical="center"/>
    </xf>
    <xf numFmtId="0" fontId="20" fillId="5" borderId="15" xfId="0" applyFont="1" applyFill="1" applyBorder="1" applyAlignment="1">
      <alignment horizontal="center" vertical="center" wrapText="1"/>
    </xf>
    <xf numFmtId="0" fontId="25" fillId="0" borderId="12" xfId="0" applyFont="1" applyBorder="1" applyAlignment="1">
      <alignment horizontal="center" vertical="center" wrapText="1"/>
    </xf>
    <xf numFmtId="49" fontId="27" fillId="0" borderId="12" xfId="0" applyNumberFormat="1" applyFont="1" applyBorder="1" applyAlignment="1">
      <alignment horizontal="center" vertical="center" wrapText="1"/>
    </xf>
    <xf numFmtId="0" fontId="26" fillId="0" borderId="0" xfId="0" applyFont="1" applyAlignment="1">
      <alignment vertical="center"/>
    </xf>
    <xf numFmtId="0" fontId="0" fillId="0" borderId="0" xfId="0" applyAlignment="1">
      <alignment vertical="center"/>
    </xf>
    <xf numFmtId="0" fontId="27" fillId="0" borderId="12" xfId="0" applyFont="1" applyBorder="1" applyAlignment="1">
      <alignment horizontal="center" vertical="center" wrapText="1"/>
    </xf>
    <xf numFmtId="49" fontId="27"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3" fontId="2" fillId="0" borderId="1" xfId="0" quotePrefix="1"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4" fillId="0" borderId="7" xfId="0" applyFont="1" applyBorder="1" applyAlignment="1">
      <alignment horizontal="center" vertical="center" wrapText="1"/>
    </xf>
    <xf numFmtId="0" fontId="2" fillId="0" borderId="7" xfId="0" applyFont="1" applyBorder="1" applyAlignment="1">
      <alignment horizontal="center" vertical="center" wrapText="1"/>
    </xf>
    <xf numFmtId="1" fontId="2" fillId="0" borderId="7" xfId="0" applyNumberFormat="1" applyFont="1" applyBorder="1" applyAlignment="1">
      <alignment horizontal="center" vertical="center" wrapText="1"/>
    </xf>
    <xf numFmtId="3" fontId="2" fillId="0" borderId="7" xfId="0" applyNumberFormat="1" applyFont="1" applyBorder="1" applyAlignment="1">
      <alignment horizontal="center" vertical="center" wrapText="1"/>
    </xf>
    <xf numFmtId="0" fontId="23" fillId="0" borderId="0" xfId="0" applyFont="1" applyAlignment="1">
      <alignment vertical="top" wrapText="1"/>
    </xf>
    <xf numFmtId="0" fontId="2" fillId="0" borderId="0" xfId="0" applyFont="1" applyAlignment="1">
      <alignment vertical="top"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 fontId="2" fillId="0" borderId="7" xfId="0" applyNumberFormat="1" applyFont="1" applyBorder="1" applyAlignment="1">
      <alignment horizontal="center" vertical="center" wrapText="1"/>
    </xf>
    <xf numFmtId="1" fontId="2" fillId="0" borderId="9" xfId="0" applyNumberFormat="1" applyFont="1" applyBorder="1" applyAlignment="1">
      <alignment horizontal="center" vertical="center" wrapText="1"/>
    </xf>
    <xf numFmtId="0" fontId="9" fillId="0" borderId="7" xfId="2" applyBorder="1" applyAlignment="1">
      <alignment horizontal="center" vertical="center" wrapText="1"/>
    </xf>
    <xf numFmtId="3" fontId="2" fillId="0" borderId="7" xfId="0" applyNumberFormat="1"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0" fillId="0" borderId="0" xfId="0" applyAlignment="1">
      <alignment horizontal="left"/>
    </xf>
    <xf numFmtId="3" fontId="2" fillId="0" borderId="1"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9" fillId="0" borderId="7" xfId="3"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3" fontId="2" fillId="0" borderId="1" xfId="0" applyNumberFormat="1" applyFont="1" applyBorder="1" applyAlignment="1">
      <alignment horizontal="left" vertical="center" wrapText="1"/>
    </xf>
    <xf numFmtId="2" fontId="2" fillId="0" borderId="7" xfId="0" applyNumberFormat="1" applyFont="1" applyBorder="1" applyAlignment="1">
      <alignment horizontal="right" vertical="center" wrapText="1"/>
    </xf>
    <xf numFmtId="2" fontId="2" fillId="0" borderId="9" xfId="0" applyNumberFormat="1" applyFont="1" applyBorder="1" applyAlignment="1">
      <alignment horizontal="right" vertical="center" wrapText="1"/>
    </xf>
    <xf numFmtId="3" fontId="2" fillId="0" borderId="7" xfId="0" applyNumberFormat="1" applyFont="1" applyBorder="1" applyAlignment="1">
      <alignment horizontal="left" vertical="center" wrapText="1"/>
    </xf>
    <xf numFmtId="3" fontId="2" fillId="0" borderId="8" xfId="0" applyNumberFormat="1" applyFont="1" applyBorder="1" applyAlignment="1">
      <alignment horizontal="left" vertical="center" wrapText="1"/>
    </xf>
    <xf numFmtId="3" fontId="2" fillId="0" borderId="9" xfId="0" applyNumberFormat="1" applyFont="1" applyBorder="1" applyAlignment="1">
      <alignment horizontal="left" vertical="center" wrapText="1"/>
    </xf>
    <xf numFmtId="0" fontId="20" fillId="0" borderId="8" xfId="0" applyFont="1" applyBorder="1" applyAlignment="1">
      <alignment vertical="center" wrapText="1"/>
    </xf>
    <xf numFmtId="0" fontId="20" fillId="0" borderId="17" xfId="0" applyFont="1" applyBorder="1" applyAlignment="1">
      <alignment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9" fillId="0" borderId="28" xfId="3" applyBorder="1" applyAlignment="1">
      <alignment horizontal="center" vertical="center" wrapText="1"/>
    </xf>
    <xf numFmtId="0" fontId="9" fillId="0" borderId="9" xfId="3" applyBorder="1" applyAlignment="1">
      <alignment horizontal="center" vertical="center" wrapText="1"/>
    </xf>
    <xf numFmtId="0" fontId="23" fillId="0" borderId="7" xfId="0" applyFont="1" applyBorder="1" applyAlignment="1">
      <alignment horizontal="center" vertical="center" wrapText="1"/>
    </xf>
    <xf numFmtId="3" fontId="23" fillId="0" borderId="27"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0" fontId="22" fillId="0" borderId="7" xfId="0" applyFont="1" applyBorder="1" applyAlignment="1">
      <alignment horizontal="center" wrapText="1"/>
    </xf>
    <xf numFmtId="0" fontId="22" fillId="0" borderId="8" xfId="0" applyFont="1" applyBorder="1" applyAlignment="1">
      <alignment horizontal="center" wrapText="1"/>
    </xf>
    <xf numFmtId="0" fontId="22" fillId="0" borderId="9" xfId="0" applyFont="1" applyBorder="1" applyAlignment="1">
      <alignment horizontal="center" wrapText="1"/>
    </xf>
    <xf numFmtId="0" fontId="9" fillId="0" borderId="8" xfId="3" applyBorder="1" applyAlignment="1">
      <alignment horizontal="center" vertical="center" wrapText="1"/>
    </xf>
    <xf numFmtId="3" fontId="2" fillId="0" borderId="5"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0" fillId="0" borderId="26" xfId="0" applyBorder="1" applyAlignment="1">
      <alignment horizontal="center" wrapText="1"/>
    </xf>
    <xf numFmtId="0" fontId="13" fillId="0" borderId="7" xfId="0" applyFont="1" applyBorder="1" applyAlignment="1">
      <alignment wrapText="1"/>
    </xf>
    <xf numFmtId="0" fontId="13" fillId="0" borderId="8" xfId="0" applyFont="1" applyBorder="1" applyAlignment="1">
      <alignment wrapText="1"/>
    </xf>
    <xf numFmtId="0" fontId="13" fillId="0" borderId="17" xfId="0" applyFont="1" applyBorder="1" applyAlignment="1">
      <alignment wrapText="1"/>
    </xf>
    <xf numFmtId="0" fontId="16" fillId="0" borderId="7" xfId="0" applyFont="1" applyBorder="1" applyAlignment="1">
      <alignment wrapText="1"/>
    </xf>
    <xf numFmtId="0" fontId="16" fillId="0" borderId="8" xfId="0" applyFont="1" applyBorder="1" applyAlignment="1">
      <alignment wrapText="1"/>
    </xf>
    <xf numFmtId="0" fontId="16" fillId="0" borderId="17" xfId="0" applyFont="1" applyBorder="1" applyAlignment="1">
      <alignment wrapText="1"/>
    </xf>
    <xf numFmtId="0" fontId="17" fillId="0" borderId="8" xfId="0" applyFont="1" applyBorder="1" applyAlignment="1">
      <alignment wrapText="1"/>
    </xf>
    <xf numFmtId="0" fontId="17" fillId="0" borderId="17" xfId="0" applyFont="1" applyBorder="1" applyAlignment="1">
      <alignment wrapText="1"/>
    </xf>
    <xf numFmtId="0" fontId="12" fillId="0" borderId="8" xfId="0" applyFont="1" applyBorder="1" applyAlignment="1">
      <alignment wrapText="1"/>
    </xf>
    <xf numFmtId="0" fontId="12" fillId="0" borderId="17" xfId="0" applyFont="1" applyBorder="1" applyAlignment="1">
      <alignment wrapText="1"/>
    </xf>
    <xf numFmtId="0" fontId="12" fillId="0" borderId="9" xfId="0" applyFont="1" applyBorder="1" applyAlignment="1">
      <alignment wrapText="1"/>
    </xf>
    <xf numFmtId="0" fontId="13" fillId="0" borderId="0" xfId="0" applyFont="1" applyAlignment="1"/>
    <xf numFmtId="0" fontId="18" fillId="0" borderId="0" xfId="0" applyFont="1" applyAlignment="1"/>
    <xf numFmtId="3" fontId="12" fillId="0" borderId="8" xfId="0" applyNumberFormat="1" applyFont="1" applyBorder="1" applyAlignment="1">
      <alignment wrapText="1"/>
    </xf>
    <xf numFmtId="0" fontId="9" fillId="0" borderId="8" xfId="3" applyFill="1" applyBorder="1" applyAlignment="1">
      <alignment wrapText="1"/>
    </xf>
    <xf numFmtId="0" fontId="9" fillId="0" borderId="17" xfId="3" applyFill="1" applyBorder="1" applyAlignment="1">
      <alignment wrapText="1"/>
    </xf>
    <xf numFmtId="0" fontId="16" fillId="0" borderId="11" xfId="0" applyFont="1" applyBorder="1" applyAlignment="1">
      <alignment wrapText="1"/>
    </xf>
    <xf numFmtId="0" fontId="16" fillId="0" borderId="18" xfId="0" applyFont="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19" xfId="0" applyFont="1" applyBorder="1" applyAlignment="1">
      <alignment wrapText="1"/>
    </xf>
    <xf numFmtId="0" fontId="18" fillId="0" borderId="4" xfId="0" applyFont="1" applyBorder="1" applyAlignment="1">
      <alignment wrapText="1"/>
    </xf>
    <xf numFmtId="0" fontId="18" fillId="0" borderId="0" xfId="0" applyFont="1" applyAlignment="1">
      <alignment wrapText="1"/>
    </xf>
    <xf numFmtId="0" fontId="18" fillId="0" borderId="20" xfId="0" applyFont="1" applyBorder="1" applyAlignment="1">
      <alignment wrapText="1"/>
    </xf>
    <xf numFmtId="0" fontId="18" fillId="0" borderId="21" xfId="0" applyFont="1" applyBorder="1" applyAlignment="1">
      <alignment wrapText="1"/>
    </xf>
    <xf numFmtId="0" fontId="18" fillId="0" borderId="22" xfId="0" applyFont="1" applyBorder="1" applyAlignment="1">
      <alignment wrapText="1"/>
    </xf>
    <xf numFmtId="0" fontId="18" fillId="0" borderId="23" xfId="0" applyFont="1" applyBorder="1" applyAlignment="1">
      <alignment wrapText="1"/>
    </xf>
    <xf numFmtId="0" fontId="15" fillId="0" borderId="7" xfId="0" applyFont="1" applyBorder="1" applyAlignment="1">
      <alignment wrapText="1"/>
    </xf>
    <xf numFmtId="0" fontId="15" fillId="0" borderId="8" xfId="0" applyFont="1" applyBorder="1" applyAlignment="1">
      <alignment wrapText="1"/>
    </xf>
    <xf numFmtId="0" fontId="15" fillId="0" borderId="17" xfId="0" applyFont="1" applyBorder="1" applyAlignment="1">
      <alignment wrapText="1"/>
    </xf>
    <xf numFmtId="3" fontId="32" fillId="0" borderId="7" xfId="0" applyNumberFormat="1"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8" xfId="0" applyFont="1" applyBorder="1" applyAlignment="1">
      <alignment horizontal="left" vertical="center" wrapText="1"/>
    </xf>
    <xf numFmtId="0" fontId="20" fillId="0" borderId="17" xfId="0" applyFont="1" applyBorder="1" applyAlignment="1">
      <alignment horizontal="left" vertical="center" wrapText="1"/>
    </xf>
    <xf numFmtId="3" fontId="20" fillId="0" borderId="7" xfId="0" applyNumberFormat="1" applyFont="1" applyBorder="1" applyAlignment="1">
      <alignment horizontal="center" wrapText="1"/>
    </xf>
    <xf numFmtId="0" fontId="20" fillId="0" borderId="17" xfId="0" applyFont="1" applyBorder="1" applyAlignment="1">
      <alignment horizontal="center" wrapText="1"/>
    </xf>
    <xf numFmtId="3" fontId="20" fillId="0" borderId="8" xfId="0" applyNumberFormat="1" applyFont="1" applyBorder="1" applyAlignment="1">
      <alignment horizontal="center" wrapText="1"/>
    </xf>
    <xf numFmtId="0" fontId="20" fillId="0" borderId="8" xfId="0" applyFont="1" applyBorder="1" applyAlignment="1">
      <alignment horizontal="center" wrapText="1"/>
    </xf>
    <xf numFmtId="0" fontId="9" fillId="0" borderId="7" xfId="3" applyBorder="1" applyAlignment="1">
      <alignment horizontal="center" wrapText="1"/>
    </xf>
    <xf numFmtId="0" fontId="9" fillId="0" borderId="17" xfId="3" applyBorder="1" applyAlignment="1">
      <alignment horizontal="center" wrapText="1"/>
    </xf>
    <xf numFmtId="0" fontId="9" fillId="0" borderId="8" xfId="3" applyBorder="1" applyAlignment="1">
      <alignment horizontal="center" wrapText="1"/>
    </xf>
    <xf numFmtId="0" fontId="20" fillId="0" borderId="7" xfId="0" applyFont="1" applyBorder="1" applyAlignment="1">
      <alignment horizontal="center" wrapText="1"/>
    </xf>
    <xf numFmtId="0" fontId="20"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26" fillId="0" borderId="7" xfId="0" applyFont="1" applyBorder="1" applyAlignment="1">
      <alignment wrapText="1"/>
    </xf>
    <xf numFmtId="0" fontId="26" fillId="0" borderId="8" xfId="0" applyFont="1" applyBorder="1" applyAlignment="1">
      <alignment wrapText="1"/>
    </xf>
    <xf numFmtId="0" fontId="26" fillId="0" borderId="17" xfId="0" applyFont="1" applyBorder="1" applyAlignment="1">
      <alignment wrapText="1"/>
    </xf>
    <xf numFmtId="0" fontId="27" fillId="0" borderId="8" xfId="0" applyFont="1" applyBorder="1" applyAlignment="1">
      <alignment horizontal="center" vertical="center" wrapText="1"/>
    </xf>
    <xf numFmtId="0" fontId="27" fillId="0" borderId="17" xfId="0" applyFont="1" applyBorder="1" applyAlignment="1">
      <alignment horizontal="center" vertical="center" wrapText="1"/>
    </xf>
    <xf numFmtId="0" fontId="25" fillId="0" borderId="7" xfId="0" applyFont="1" applyBorder="1" applyAlignment="1">
      <alignment wrapText="1"/>
    </xf>
    <xf numFmtId="0" fontId="25" fillId="0" borderId="8" xfId="0" applyFont="1" applyBorder="1" applyAlignment="1">
      <alignment wrapText="1"/>
    </xf>
    <xf numFmtId="0" fontId="25" fillId="0" borderId="17" xfId="0" applyFont="1" applyBorder="1" applyAlignment="1">
      <alignment wrapText="1"/>
    </xf>
    <xf numFmtId="0" fontId="20" fillId="0" borderId="8" xfId="0" applyFont="1" applyBorder="1" applyAlignment="1">
      <alignment vertical="top" wrapText="1"/>
    </xf>
    <xf numFmtId="0" fontId="20" fillId="0" borderId="17" xfId="0" applyFont="1" applyBorder="1" applyAlignment="1">
      <alignment vertical="top" wrapText="1"/>
    </xf>
    <xf numFmtId="0" fontId="20" fillId="0" borderId="9" xfId="0" applyFont="1" applyBorder="1" applyAlignment="1">
      <alignment vertical="center" wrapText="1"/>
    </xf>
    <xf numFmtId="0" fontId="26" fillId="0" borderId="0" xfId="0" applyFont="1" applyAlignment="1"/>
    <xf numFmtId="0" fontId="28" fillId="0" borderId="0" xfId="0" applyFont="1" applyAlignment="1"/>
    <xf numFmtId="0" fontId="26" fillId="0" borderId="7" xfId="0" applyFont="1" applyBorder="1" applyAlignment="1">
      <alignment vertical="center" wrapText="1"/>
    </xf>
    <xf numFmtId="0" fontId="26" fillId="0" borderId="8" xfId="0" applyFont="1" applyBorder="1" applyAlignment="1">
      <alignment vertical="center" wrapText="1"/>
    </xf>
    <xf numFmtId="0" fontId="26" fillId="0" borderId="17" xfId="0" applyFont="1" applyBorder="1" applyAlignment="1">
      <alignment vertical="center" wrapText="1"/>
    </xf>
    <xf numFmtId="0" fontId="27" fillId="0" borderId="8" xfId="0" applyFont="1" applyBorder="1" applyAlignment="1">
      <alignment vertical="center" wrapText="1"/>
    </xf>
    <xf numFmtId="0" fontId="27" fillId="0" borderId="17" xfId="0" applyFont="1" applyBorder="1" applyAlignment="1">
      <alignment vertical="center" wrapText="1"/>
    </xf>
    <xf numFmtId="0" fontId="27" fillId="0" borderId="8" xfId="0" applyFont="1" applyBorder="1" applyAlignment="1">
      <alignment vertical="top" wrapText="1"/>
    </xf>
    <xf numFmtId="0" fontId="27" fillId="0" borderId="17" xfId="0" applyFont="1" applyBorder="1" applyAlignment="1">
      <alignment vertical="top" wrapText="1"/>
    </xf>
    <xf numFmtId="0" fontId="33" fillId="0" borderId="8" xfId="0" applyFont="1" applyBorder="1" applyAlignment="1">
      <alignment vertical="top" wrapText="1"/>
    </xf>
    <xf numFmtId="0" fontId="29" fillId="0" borderId="8" xfId="0" applyFont="1" applyBorder="1" applyAlignment="1">
      <alignment vertical="top" wrapText="1"/>
    </xf>
    <xf numFmtId="0" fontId="29" fillId="0" borderId="17" xfId="0" applyFont="1" applyBorder="1" applyAlignment="1">
      <alignment vertical="top" wrapText="1"/>
    </xf>
    <xf numFmtId="0" fontId="25" fillId="0" borderId="7" xfId="0" applyFont="1" applyBorder="1" applyAlignment="1">
      <alignment vertical="center" wrapText="1"/>
    </xf>
    <xf numFmtId="0" fontId="25" fillId="0" borderId="8" xfId="0" applyFont="1" applyBorder="1" applyAlignment="1">
      <alignment vertical="center" wrapText="1"/>
    </xf>
    <xf numFmtId="0" fontId="25" fillId="0" borderId="17" xfId="0" applyFont="1" applyBorder="1" applyAlignment="1">
      <alignment vertical="center" wrapText="1"/>
    </xf>
    <xf numFmtId="0" fontId="29" fillId="0" borderId="8" xfId="0" applyFont="1" applyBorder="1" applyAlignment="1">
      <alignment vertical="center" wrapText="1"/>
    </xf>
    <xf numFmtId="0" fontId="29" fillId="0" borderId="17" xfId="0" applyFont="1" applyBorder="1" applyAlignment="1">
      <alignment vertical="center" wrapText="1"/>
    </xf>
    <xf numFmtId="0" fontId="9" fillId="0" borderId="8" xfId="3" applyBorder="1" applyAlignment="1">
      <alignment vertical="center" wrapText="1"/>
    </xf>
    <xf numFmtId="0" fontId="9" fillId="0" borderId="17" xfId="3" applyBorder="1" applyAlignment="1">
      <alignment vertical="center" wrapText="1"/>
    </xf>
    <xf numFmtId="0" fontId="25" fillId="0" borderId="11" xfId="0" applyFont="1" applyBorder="1" applyAlignment="1">
      <alignment vertical="center" wrapText="1"/>
    </xf>
    <xf numFmtId="0" fontId="25" fillId="0" borderId="18" xfId="0" applyFont="1" applyBorder="1" applyAlignment="1">
      <alignment vertical="center" wrapText="1"/>
    </xf>
    <xf numFmtId="0" fontId="28" fillId="0" borderId="2" xfId="0" applyFont="1" applyBorder="1" applyAlignment="1">
      <alignment vertical="center" wrapText="1"/>
    </xf>
    <xf numFmtId="0" fontId="28" fillId="0" borderId="3" xfId="0" applyFont="1" applyBorder="1" applyAlignment="1">
      <alignment vertical="center" wrapText="1"/>
    </xf>
    <xf numFmtId="0" fontId="28" fillId="0" borderId="19" xfId="0" applyFont="1" applyBorder="1" applyAlignment="1">
      <alignment vertical="center" wrapText="1"/>
    </xf>
    <xf numFmtId="0" fontId="28" fillId="0" borderId="4" xfId="0" applyFont="1" applyBorder="1" applyAlignment="1">
      <alignment vertical="center" wrapText="1"/>
    </xf>
    <xf numFmtId="0" fontId="28" fillId="0" borderId="0" xfId="0" applyFont="1" applyAlignment="1">
      <alignment vertical="center" wrapText="1"/>
    </xf>
    <xf numFmtId="0" fontId="28" fillId="0" borderId="20" xfId="0" applyFont="1" applyBorder="1" applyAlignment="1">
      <alignment vertical="center" wrapText="1"/>
    </xf>
    <xf numFmtId="0" fontId="28" fillId="0" borderId="21" xfId="0" applyFont="1" applyBorder="1" applyAlignment="1">
      <alignment vertical="center" wrapText="1"/>
    </xf>
    <xf numFmtId="0" fontId="28" fillId="0" borderId="22" xfId="0" applyFont="1" applyBorder="1" applyAlignment="1">
      <alignment vertical="center" wrapText="1"/>
    </xf>
    <xf numFmtId="0" fontId="28" fillId="0" borderId="23" xfId="0" applyFont="1" applyBorder="1" applyAlignment="1">
      <alignment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7"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7" xfId="0" applyFont="1" applyBorder="1" applyAlignment="1">
      <alignment horizontal="center" vertical="center" wrapText="1"/>
    </xf>
    <xf numFmtId="0" fontId="20" fillId="0" borderId="8" xfId="0" applyFont="1" applyBorder="1" applyAlignment="1">
      <alignment wrapText="1"/>
    </xf>
    <xf numFmtId="0" fontId="20" fillId="0" borderId="17" xfId="0" applyFont="1" applyBorder="1" applyAlignment="1">
      <alignment wrapText="1"/>
    </xf>
    <xf numFmtId="0" fontId="12" fillId="0" borderId="7" xfId="0" applyFont="1" applyBorder="1" applyAlignment="1">
      <alignment wrapText="1"/>
    </xf>
    <xf numFmtId="0" fontId="13" fillId="0" borderId="8" xfId="0" applyFont="1" applyBorder="1" applyAlignment="1"/>
    <xf numFmtId="3" fontId="12" fillId="0" borderId="7" xfId="0" applyNumberFormat="1" applyFont="1" applyBorder="1" applyAlignment="1">
      <alignment wrapText="1"/>
    </xf>
    <xf numFmtId="0" fontId="9" fillId="0" borderId="7" xfId="3" applyFill="1" applyBorder="1" applyAlignment="1">
      <alignment wrapText="1"/>
    </xf>
    <xf numFmtId="1" fontId="12" fillId="0" borderId="0" xfId="0" applyNumberFormat="1" applyFont="1" applyAlignment="1">
      <alignment horizontal="center" vertical="center"/>
    </xf>
    <xf numFmtId="0" fontId="19" fillId="0" borderId="8" xfId="0" applyFont="1" applyBorder="1" applyAlignment="1">
      <alignment wrapText="1"/>
    </xf>
    <xf numFmtId="0" fontId="19" fillId="0" borderId="17" xfId="0" applyFont="1" applyBorder="1" applyAlignment="1">
      <alignment wrapText="1"/>
    </xf>
    <xf numFmtId="0" fontId="12" fillId="0" borderId="0" xfId="0" applyFont="1" applyAlignment="1">
      <alignment wrapText="1"/>
    </xf>
    <xf numFmtId="16" fontId="4" fillId="0" borderId="1" xfId="0" applyNumberFormat="1" applyFont="1" applyBorder="1" applyAlignment="1">
      <alignment horizontal="center" vertical="center" wrapText="1"/>
    </xf>
    <xf numFmtId="0" fontId="2" fillId="0" borderId="7" xfId="0" applyFont="1" applyBorder="1" applyAlignment="1">
      <alignment horizontal="left" vertical="top"/>
    </xf>
    <xf numFmtId="0" fontId="2" fillId="0" borderId="8" xfId="0" applyFont="1" applyBorder="1" applyAlignment="1">
      <alignment horizontal="center" vertical="center"/>
    </xf>
  </cellXfs>
  <cellStyles count="4">
    <cellStyle name="Hyperlink" xfId="3"/>
    <cellStyle name="Hypertextový odkaz" xfId="2" builtinId="8"/>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kozmanova@rect.muni.cz" TargetMode="External"/><Relationship Id="rId2" Type="http://schemas.openxmlformats.org/officeDocument/2006/relationships/hyperlink" Target="http://www.muni.cz/" TargetMode="External"/><Relationship Id="rId1" Type="http://schemas.openxmlformats.org/officeDocument/2006/relationships/hyperlink" Target="http://www.muni.cz/"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hyperlink" Target="mailto:smitalova@jcu.cz" TargetMode="External"/><Relationship Id="rId1" Type="http://schemas.openxmlformats.org/officeDocument/2006/relationships/hyperlink" Target="mailto:kvestor@jcu.cz" TargetMode="External"/><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hyperlink" Target="mailto:kozmanova@rect.muni.cz" TargetMode="External"/><Relationship Id="rId1" Type="http://schemas.openxmlformats.org/officeDocument/2006/relationships/hyperlink" Target="http://www.muni.cz/" TargetMode="External"/><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hyperlink" Target="mailto:alena.kabova@tul.cz" TargetMode="External"/><Relationship Id="rId1" Type="http://schemas.openxmlformats.org/officeDocument/2006/relationships/hyperlink" Target="mailto:alena.kabova@tul.cz" TargetMode="External"/><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rolina.vinicka@amu.cz" TargetMode="External"/><Relationship Id="rId1" Type="http://schemas.openxmlformats.org/officeDocument/2006/relationships/hyperlink" Target="mailto:filip.maly@amu.cz"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hyperlink" Target="mailto:veronika.fouskova@upol.cz" TargetMode="External"/><Relationship Id="rId1" Type="http://schemas.openxmlformats.org/officeDocument/2006/relationships/hyperlink" Target="mailto:marketa.supplerova@upol.cz" TargetMode="External"/><Relationship Id="rId4" Type="http://schemas.openxmlformats.org/officeDocument/2006/relationships/comments" Target="../comments16.x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hyperlink" Target="mailto:bendovab@vfu.cz" TargetMode="External"/><Relationship Id="rId1" Type="http://schemas.openxmlformats.org/officeDocument/2006/relationships/hyperlink" Target="mailto:podolaj@vfu.cz" TargetMode="External"/><Relationship Id="rId4" Type="http://schemas.openxmlformats.org/officeDocument/2006/relationships/comments" Target="../comments19.xml"/></Relationships>
</file>

<file path=xl/worksheets/_rels/sheet25.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jan.mach@vse.cz" TargetMode="External"/><Relationship Id="rId1" Type="http://schemas.openxmlformats.org/officeDocument/2006/relationships/hyperlink" Target="mailto:hnatp@vse.cz" TargetMode="External"/><Relationship Id="rId5" Type="http://schemas.openxmlformats.org/officeDocument/2006/relationships/comments" Target="../comments21.xml"/><Relationship Id="rId4" Type="http://schemas.openxmlformats.org/officeDocument/2006/relationships/vmlDrawing" Target="../drawings/vmlDrawing21.v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hyperlink" Target="mailto:triskova@vscht.cz" TargetMode="External"/><Relationship Id="rId1" Type="http://schemas.openxmlformats.org/officeDocument/2006/relationships/hyperlink" Target="mailto:triskova@vscht.cz" TargetMode="External"/><Relationship Id="rId4" Type="http://schemas.openxmlformats.org/officeDocument/2006/relationships/comments" Target="../comments22.xml"/></Relationships>
</file>

<file path=xl/worksheets/_rels/sheet28.xml.rels><?xml version="1.0" encoding="UTF-8" standalone="yes"?>
<Relationships xmlns="http://schemas.openxmlformats.org/package/2006/relationships"><Relationship Id="rId3" Type="http://schemas.openxmlformats.org/officeDocument/2006/relationships/hyperlink" Target="http://www.vspj.cz/" TargetMode="External"/><Relationship Id="rId7" Type="http://schemas.openxmlformats.org/officeDocument/2006/relationships/comments" Target="../comments23.xml"/><Relationship Id="rId2" Type="http://schemas.openxmlformats.org/officeDocument/2006/relationships/hyperlink" Target="mailto:lenka.cimbalnikova@vspj.cz" TargetMode="External"/><Relationship Id="rId1" Type="http://schemas.openxmlformats.org/officeDocument/2006/relationships/hyperlink" Target="http://www.vspj.cz/" TargetMode="External"/><Relationship Id="rId6" Type="http://schemas.openxmlformats.org/officeDocument/2006/relationships/vmlDrawing" Target="../drawings/vmlDrawing23.vml"/><Relationship Id="rId5" Type="http://schemas.openxmlformats.org/officeDocument/2006/relationships/printerSettings" Target="../printerSettings/printerSettings5.bin"/><Relationship Id="rId4" Type="http://schemas.openxmlformats.org/officeDocument/2006/relationships/hyperlink" Target="mailto:lenka.cimbalnikova@vspj.cz" TargetMode="External"/></Relationships>
</file>

<file path=xl/worksheets/_rels/sheet29.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hyperlink" Target="mailto:slegrova@vutbr.cz" TargetMode="External"/><Relationship Id="rId1" Type="http://schemas.openxmlformats.org/officeDocument/2006/relationships/hyperlink" Target="mailto:slezackova@vutbr.cz" TargetMode="External"/><Relationship Id="rId4" Type="http://schemas.openxmlformats.org/officeDocument/2006/relationships/comments" Target="../comments26.xml"/></Relationships>
</file>

<file path=xl/worksheets/_rels/sheet32.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vu.cz/" TargetMode="External"/><Relationship Id="rId1" Type="http://schemas.openxmlformats.org/officeDocument/2006/relationships/hyperlink" Target="mailto:k.cozlovacmolikova@avu.cz"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hyperlink" Target="mailto:Erika.lahka@cvut.cz" TargetMode="External"/><Relationship Id="rId1" Type="http://schemas.openxmlformats.org/officeDocument/2006/relationships/hyperlink" Target="mailto:Oldrich.stary@cvut.cz" TargetMode="External"/><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hyperlink" Target="mailto:vetesnikova@jamu.cz" TargetMode="External"/><Relationship Id="rId1" Type="http://schemas.openxmlformats.org/officeDocument/2006/relationships/hyperlink" Target="mailto:hlavica@jamu.cz" TargetMode="External"/><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view="pageBreakPreview" topLeftCell="B32" zoomScaleNormal="100" zoomScaleSheetLayoutView="100" workbookViewId="0">
      <selection activeCell="P37" sqref="P37"/>
    </sheetView>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s>
  <sheetData>
    <row r="1" spans="1:6" ht="18" x14ac:dyDescent="0.3">
      <c r="A1" s="25" t="s">
        <v>0</v>
      </c>
      <c r="B1" s="122"/>
      <c r="C1" s="123"/>
      <c r="D1" s="123"/>
      <c r="E1" s="123"/>
      <c r="F1" s="124"/>
    </row>
    <row r="2" spans="1:6" ht="15" customHeight="1" x14ac:dyDescent="0.3">
      <c r="A2" s="125" t="s">
        <v>1</v>
      </c>
      <c r="B2" s="126"/>
      <c r="C2" s="126"/>
      <c r="D2" s="126"/>
      <c r="E2" s="126"/>
      <c r="F2" s="127"/>
    </row>
    <row r="3" spans="1:6" ht="15" customHeight="1" x14ac:dyDescent="0.3">
      <c r="A3" s="125" t="s">
        <v>2</v>
      </c>
      <c r="B3" s="126"/>
      <c r="C3" s="126"/>
      <c r="D3" s="126"/>
      <c r="E3" s="126"/>
      <c r="F3" s="127"/>
    </row>
    <row r="4" spans="1:6" x14ac:dyDescent="0.3">
      <c r="A4" s="7" t="s">
        <v>3</v>
      </c>
      <c r="B4" s="102" t="s">
        <v>4</v>
      </c>
      <c r="C4" s="104"/>
      <c r="D4" s="104"/>
      <c r="E4" s="104"/>
      <c r="F4" s="103"/>
    </row>
    <row r="5" spans="1:6" ht="21" customHeight="1" x14ac:dyDescent="0.3">
      <c r="A5" s="5" t="s">
        <v>5</v>
      </c>
      <c r="B5" s="102" t="s">
        <v>6</v>
      </c>
      <c r="C5" s="104"/>
      <c r="D5" s="104"/>
      <c r="E5" s="104"/>
      <c r="F5" s="103"/>
    </row>
    <row r="6" spans="1:6" x14ac:dyDescent="0.3">
      <c r="A6" s="137" t="s">
        <v>7</v>
      </c>
      <c r="B6" s="128" t="s">
        <v>8</v>
      </c>
      <c r="C6" s="129"/>
      <c r="D6" s="129"/>
      <c r="E6" s="129"/>
      <c r="F6" s="130"/>
    </row>
    <row r="7" spans="1:6" x14ac:dyDescent="0.3">
      <c r="A7" s="138"/>
      <c r="B7" s="131"/>
      <c r="C7" s="132"/>
      <c r="D7" s="132"/>
      <c r="E7" s="132"/>
      <c r="F7" s="133"/>
    </row>
    <row r="8" spans="1:6" x14ac:dyDescent="0.3">
      <c r="A8" s="139"/>
      <c r="B8" s="134"/>
      <c r="C8" s="135"/>
      <c r="D8" s="135"/>
      <c r="E8" s="135"/>
      <c r="F8" s="136"/>
    </row>
    <row r="9" spans="1:6" ht="27.6" x14ac:dyDescent="0.3">
      <c r="A9" s="5" t="s">
        <v>9</v>
      </c>
      <c r="B9" s="119" t="s">
        <v>10</v>
      </c>
      <c r="C9" s="121"/>
      <c r="D9" s="119" t="s">
        <v>11</v>
      </c>
      <c r="E9" s="120"/>
      <c r="F9" s="121"/>
    </row>
    <row r="10" spans="1:6" ht="25.5" customHeight="1" x14ac:dyDescent="0.3">
      <c r="A10" s="6" t="s">
        <v>12</v>
      </c>
      <c r="B10" s="5" t="s">
        <v>13</v>
      </c>
      <c r="C10" s="119" t="s">
        <v>14</v>
      </c>
      <c r="D10" s="121"/>
      <c r="E10" s="99" t="s">
        <v>15</v>
      </c>
      <c r="F10" s="101"/>
    </row>
    <row r="11" spans="1:6" x14ac:dyDescent="0.3">
      <c r="A11" s="5" t="s">
        <v>16</v>
      </c>
      <c r="B11" s="14">
        <v>13000</v>
      </c>
      <c r="C11" s="108">
        <v>13000</v>
      </c>
      <c r="D11" s="109"/>
      <c r="E11" s="108">
        <v>0</v>
      </c>
      <c r="F11" s="109"/>
    </row>
    <row r="12" spans="1:6" x14ac:dyDescent="0.3">
      <c r="A12" s="5" t="s">
        <v>17</v>
      </c>
      <c r="B12" s="14"/>
      <c r="C12" s="108"/>
      <c r="D12" s="109"/>
      <c r="E12" s="108"/>
      <c r="F12" s="109"/>
    </row>
    <row r="13" spans="1:6" x14ac:dyDescent="0.3">
      <c r="A13" s="105"/>
      <c r="B13" s="106"/>
      <c r="C13" s="106"/>
      <c r="D13" s="106"/>
      <c r="E13" s="106"/>
      <c r="F13" s="107"/>
    </row>
    <row r="14" spans="1:6" ht="15.6" x14ac:dyDescent="0.3">
      <c r="A14" s="112" t="s">
        <v>18</v>
      </c>
      <c r="B14" s="113"/>
      <c r="C14" s="113"/>
      <c r="D14" s="113"/>
      <c r="E14" s="113"/>
      <c r="F14" s="114"/>
    </row>
    <row r="15" spans="1:6" x14ac:dyDescent="0.3">
      <c r="A15" s="2"/>
      <c r="B15" s="99" t="s">
        <v>19</v>
      </c>
      <c r="C15" s="101"/>
      <c r="D15" s="99" t="s">
        <v>20</v>
      </c>
      <c r="E15" s="100"/>
      <c r="F15" s="101"/>
    </row>
    <row r="16" spans="1:6" x14ac:dyDescent="0.3">
      <c r="A16" s="5" t="s">
        <v>21</v>
      </c>
      <c r="B16" s="102" t="s">
        <v>22</v>
      </c>
      <c r="C16" s="103"/>
      <c r="D16" s="102" t="s">
        <v>23</v>
      </c>
      <c r="E16" s="104"/>
      <c r="F16" s="103"/>
    </row>
    <row r="17" spans="1:9" x14ac:dyDescent="0.3">
      <c r="A17" s="5" t="s">
        <v>0</v>
      </c>
      <c r="B17" s="102" t="s">
        <v>24</v>
      </c>
      <c r="C17" s="103"/>
      <c r="D17" s="102" t="s">
        <v>24</v>
      </c>
      <c r="E17" s="104"/>
      <c r="F17" s="103"/>
    </row>
    <row r="18" spans="1:9" x14ac:dyDescent="0.3">
      <c r="A18" s="5" t="s">
        <v>25</v>
      </c>
      <c r="B18" s="110" t="s">
        <v>26</v>
      </c>
      <c r="C18" s="103"/>
      <c r="D18" s="110" t="s">
        <v>26</v>
      </c>
      <c r="E18" s="104"/>
      <c r="F18" s="103"/>
    </row>
    <row r="19" spans="1:9" x14ac:dyDescent="0.3">
      <c r="A19" s="5" t="s">
        <v>27</v>
      </c>
      <c r="B19" s="102">
        <v>723853116</v>
      </c>
      <c r="C19" s="103"/>
      <c r="D19" s="111">
        <v>723853116</v>
      </c>
      <c r="E19" s="104"/>
      <c r="F19" s="103"/>
    </row>
    <row r="20" spans="1:9" x14ac:dyDescent="0.3">
      <c r="A20" s="5" t="s">
        <v>28</v>
      </c>
      <c r="B20" s="102"/>
      <c r="C20" s="103"/>
      <c r="D20" s="110" t="s">
        <v>29</v>
      </c>
      <c r="E20" s="104"/>
      <c r="F20" s="103"/>
    </row>
    <row r="21" spans="1:9" x14ac:dyDescent="0.3">
      <c r="A21" s="105"/>
      <c r="B21" s="106"/>
      <c r="C21" s="106"/>
      <c r="D21" s="106"/>
      <c r="E21" s="106"/>
      <c r="F21" s="107"/>
    </row>
    <row r="22" spans="1:9" ht="15" customHeight="1" x14ac:dyDescent="0.3">
      <c r="A22" s="112" t="s">
        <v>30</v>
      </c>
      <c r="B22" s="113"/>
      <c r="C22" s="113"/>
      <c r="D22" s="113"/>
      <c r="E22" s="113"/>
      <c r="F22" s="114"/>
    </row>
    <row r="23" spans="1:9" ht="29.25" customHeight="1" x14ac:dyDescent="0.3">
      <c r="A23" s="5" t="s">
        <v>31</v>
      </c>
      <c r="B23" s="119" t="s">
        <v>32</v>
      </c>
      <c r="C23" s="120"/>
      <c r="D23" s="120"/>
      <c r="E23" s="120"/>
      <c r="F23" s="121"/>
    </row>
    <row r="24" spans="1:9" ht="409.6" x14ac:dyDescent="0.3">
      <c r="A24" s="9" t="s">
        <v>33</v>
      </c>
      <c r="B24" s="102"/>
      <c r="C24" s="104"/>
      <c r="D24" s="104"/>
      <c r="E24" s="104"/>
      <c r="F24" s="103"/>
    </row>
    <row r="25" spans="1:9" ht="331.2" x14ac:dyDescent="0.3">
      <c r="A25" s="27" t="s">
        <v>34</v>
      </c>
      <c r="B25" s="102"/>
      <c r="C25" s="104"/>
      <c r="D25" s="104"/>
      <c r="E25" s="104"/>
      <c r="F25" s="103"/>
    </row>
    <row r="26" spans="1:9" ht="124.2" x14ac:dyDescent="0.3">
      <c r="A26" s="27" t="s">
        <v>35</v>
      </c>
      <c r="B26" s="102"/>
      <c r="C26" s="104"/>
      <c r="D26" s="104"/>
      <c r="E26" s="104"/>
      <c r="F26" s="103"/>
    </row>
    <row r="27" spans="1:9" x14ac:dyDescent="0.3">
      <c r="A27" s="9"/>
      <c r="B27" s="102"/>
      <c r="C27" s="104"/>
      <c r="D27" s="104"/>
      <c r="E27" s="104"/>
      <c r="F27" s="103"/>
    </row>
    <row r="28" spans="1:9" x14ac:dyDescent="0.3">
      <c r="A28" s="9"/>
      <c r="B28" s="102"/>
      <c r="C28" s="104"/>
      <c r="D28" s="104"/>
      <c r="E28" s="104"/>
      <c r="F28" s="103"/>
    </row>
    <row r="29" spans="1:9" x14ac:dyDescent="0.3">
      <c r="A29" s="9"/>
      <c r="B29" s="102"/>
      <c r="C29" s="104"/>
      <c r="D29" s="104"/>
      <c r="E29" s="104"/>
      <c r="F29" s="103"/>
    </row>
    <row r="30" spans="1:9" x14ac:dyDescent="0.3">
      <c r="A30" s="105"/>
      <c r="B30" s="106"/>
      <c r="C30" s="106"/>
      <c r="D30" s="106"/>
      <c r="E30" s="106"/>
      <c r="F30" s="107"/>
    </row>
    <row r="31" spans="1:9" ht="27.6" x14ac:dyDescent="0.3">
      <c r="A31" s="5" t="s">
        <v>36</v>
      </c>
      <c r="B31" s="119" t="s">
        <v>37</v>
      </c>
      <c r="C31" s="120"/>
      <c r="D31" s="120"/>
      <c r="E31" s="120"/>
      <c r="F31" s="121"/>
      <c r="I31" s="1"/>
    </row>
    <row r="32" spans="1:9" ht="72" x14ac:dyDescent="0.3">
      <c r="A32" s="28" t="s">
        <v>38</v>
      </c>
      <c r="B32" s="102" t="s">
        <v>39</v>
      </c>
      <c r="C32" s="104"/>
      <c r="D32" s="104"/>
      <c r="E32" s="104"/>
      <c r="F32" s="103"/>
    </row>
    <row r="33" spans="1:10" ht="115.2" x14ac:dyDescent="0.3">
      <c r="A33" s="28" t="s">
        <v>40</v>
      </c>
      <c r="B33" s="102" t="s">
        <v>41</v>
      </c>
      <c r="C33" s="104"/>
      <c r="D33" s="104"/>
      <c r="E33" s="104"/>
      <c r="F33" s="103"/>
    </row>
    <row r="34" spans="1:10" ht="57.6" x14ac:dyDescent="0.3">
      <c r="A34" s="28" t="s">
        <v>42</v>
      </c>
      <c r="B34" s="102" t="s">
        <v>43</v>
      </c>
      <c r="C34" s="104"/>
      <c r="D34" s="104"/>
      <c r="E34" s="104"/>
      <c r="F34" s="103"/>
    </row>
    <row r="35" spans="1:10" ht="72" x14ac:dyDescent="0.3">
      <c r="A35" s="28" t="s">
        <v>44</v>
      </c>
      <c r="B35" s="102" t="s">
        <v>45</v>
      </c>
      <c r="C35" s="104"/>
      <c r="D35" s="104"/>
      <c r="E35" s="104"/>
      <c r="F35" s="103"/>
    </row>
    <row r="36" spans="1:10" ht="72" x14ac:dyDescent="0.3">
      <c r="A36" s="29" t="s">
        <v>46</v>
      </c>
      <c r="B36" s="102" t="s">
        <v>47</v>
      </c>
      <c r="C36" s="104"/>
      <c r="D36" s="104"/>
      <c r="E36" s="104"/>
      <c r="F36" s="103"/>
    </row>
    <row r="37" spans="1:10" ht="86.4" x14ac:dyDescent="0.3">
      <c r="A37" s="30" t="s">
        <v>48</v>
      </c>
      <c r="B37" s="102" t="s">
        <v>49</v>
      </c>
      <c r="C37" s="104"/>
      <c r="D37" s="104"/>
      <c r="E37" s="104"/>
      <c r="F37" s="103"/>
    </row>
    <row r="38" spans="1:10" x14ac:dyDescent="0.3">
      <c r="A38" s="105"/>
      <c r="B38" s="106"/>
      <c r="C38" s="106"/>
      <c r="D38" s="106"/>
      <c r="E38" s="106"/>
      <c r="F38" s="107"/>
    </row>
    <row r="39" spans="1:10" ht="33.75" customHeight="1" x14ac:dyDescent="0.3">
      <c r="A39" s="5" t="s">
        <v>50</v>
      </c>
      <c r="B39" s="99" t="s">
        <v>51</v>
      </c>
      <c r="C39" s="100"/>
      <c r="D39" s="100"/>
      <c r="E39" s="100"/>
      <c r="F39" s="101"/>
    </row>
    <row r="40" spans="1:10" ht="45" customHeight="1" x14ac:dyDescent="0.3">
      <c r="A40" s="5" t="s">
        <v>52</v>
      </c>
      <c r="B40" s="99" t="s">
        <v>53</v>
      </c>
      <c r="C40" s="101"/>
      <c r="D40" s="99" t="s">
        <v>54</v>
      </c>
      <c r="E40" s="100"/>
      <c r="F40" s="101"/>
      <c r="J40" s="8"/>
    </row>
    <row r="41" spans="1:10" x14ac:dyDescent="0.3">
      <c r="A41" s="10" t="s">
        <v>55</v>
      </c>
      <c r="B41" s="102"/>
      <c r="C41" s="103"/>
      <c r="D41" s="102"/>
      <c r="E41" s="104"/>
      <c r="F41" s="103"/>
    </row>
    <row r="42" spans="1:10" x14ac:dyDescent="0.3">
      <c r="A42" s="10" t="s">
        <v>56</v>
      </c>
      <c r="B42" s="102"/>
      <c r="C42" s="103"/>
      <c r="D42" s="102"/>
      <c r="E42" s="104"/>
      <c r="F42" s="103"/>
    </row>
    <row r="43" spans="1:10" x14ac:dyDescent="0.3">
      <c r="A43" s="10" t="s">
        <v>57</v>
      </c>
      <c r="B43" s="102"/>
      <c r="C43" s="103"/>
      <c r="D43" s="102"/>
      <c r="E43" s="104"/>
      <c r="F43" s="103"/>
    </row>
    <row r="44" spans="1:10" x14ac:dyDescent="0.3">
      <c r="A44" s="10" t="s">
        <v>58</v>
      </c>
      <c r="B44" s="102"/>
      <c r="C44" s="103"/>
      <c r="D44" s="102"/>
      <c r="E44" s="104"/>
      <c r="F44" s="103"/>
    </row>
    <row r="45" spans="1:10" x14ac:dyDescent="0.3">
      <c r="A45" s="105"/>
      <c r="B45" s="106"/>
      <c r="C45" s="106"/>
      <c r="D45" s="106"/>
      <c r="E45" s="106"/>
      <c r="F45" s="107"/>
    </row>
    <row r="46" spans="1:10" ht="46.5" customHeight="1" x14ac:dyDescent="0.3">
      <c r="A46" s="5" t="s">
        <v>59</v>
      </c>
      <c r="B46" s="99" t="s">
        <v>60</v>
      </c>
      <c r="C46" s="100"/>
      <c r="D46" s="100"/>
      <c r="E46" s="100"/>
      <c r="F46" s="101"/>
    </row>
    <row r="47" spans="1:10" ht="33.75" customHeight="1" x14ac:dyDescent="0.3">
      <c r="A47" s="2"/>
      <c r="B47" s="10" t="s">
        <v>61</v>
      </c>
      <c r="C47" s="99" t="s">
        <v>62</v>
      </c>
      <c r="D47" s="101"/>
      <c r="E47" s="99" t="s">
        <v>63</v>
      </c>
      <c r="F47" s="101"/>
    </row>
    <row r="48" spans="1:10" x14ac:dyDescent="0.3">
      <c r="A48" s="4"/>
      <c r="B48" s="9"/>
      <c r="C48" s="102"/>
      <c r="D48" s="103"/>
      <c r="E48" s="102"/>
      <c r="F48" s="103"/>
    </row>
    <row r="49" spans="1:6" x14ac:dyDescent="0.3">
      <c r="A49" s="4"/>
      <c r="B49" s="9"/>
      <c r="C49" s="102"/>
      <c r="D49" s="103"/>
      <c r="E49" s="102"/>
      <c r="F49" s="103"/>
    </row>
    <row r="50" spans="1:6" x14ac:dyDescent="0.3">
      <c r="A50" s="4"/>
      <c r="B50" s="9"/>
      <c r="C50" s="102"/>
      <c r="D50" s="103"/>
      <c r="E50" s="102"/>
      <c r="F50" s="103"/>
    </row>
    <row r="51" spans="1:6" x14ac:dyDescent="0.3">
      <c r="A51" s="4"/>
      <c r="B51" s="9"/>
      <c r="C51" s="102"/>
      <c r="D51" s="103"/>
      <c r="E51" s="102"/>
      <c r="F51" s="103"/>
    </row>
    <row r="52" spans="1:6" x14ac:dyDescent="0.3">
      <c r="A52" s="4"/>
      <c r="B52" s="9"/>
      <c r="C52" s="102"/>
      <c r="D52" s="103"/>
      <c r="E52" s="102"/>
      <c r="F52" s="103"/>
    </row>
    <row r="53" spans="1:6" x14ac:dyDescent="0.3">
      <c r="A53" s="105"/>
      <c r="B53" s="106"/>
      <c r="C53" s="106"/>
      <c r="D53" s="106"/>
      <c r="E53" s="106"/>
      <c r="F53" s="107"/>
    </row>
    <row r="54" spans="1:6" ht="15" customHeight="1" x14ac:dyDescent="0.3">
      <c r="A54" s="122" t="s">
        <v>64</v>
      </c>
      <c r="B54" s="123"/>
      <c r="C54" s="123"/>
      <c r="D54" s="123"/>
      <c r="E54" s="123"/>
      <c r="F54" s="124"/>
    </row>
    <row r="55" spans="1:6" ht="41.4" x14ac:dyDescent="0.3">
      <c r="A55" s="3"/>
      <c r="B55" s="3"/>
      <c r="C55" s="10" t="s">
        <v>65</v>
      </c>
      <c r="D55" s="10" t="s">
        <v>66</v>
      </c>
      <c r="E55" s="19" t="s">
        <v>67</v>
      </c>
      <c r="F55" s="17" t="s">
        <v>68</v>
      </c>
    </row>
    <row r="56" spans="1:6" ht="31.2" x14ac:dyDescent="0.3">
      <c r="A56" s="13" t="s">
        <v>55</v>
      </c>
      <c r="B56" s="6" t="s">
        <v>69</v>
      </c>
      <c r="C56" s="16">
        <f>SUM(C57:C59)</f>
        <v>0</v>
      </c>
      <c r="D56" s="16">
        <f>SUM(D57:D59)</f>
        <v>0</v>
      </c>
      <c r="E56" s="16">
        <f>D56-C56</f>
        <v>0</v>
      </c>
      <c r="F56" s="20">
        <f>E56/C$72</f>
        <v>0</v>
      </c>
    </row>
    <row r="57" spans="1:6" ht="27.6" x14ac:dyDescent="0.3">
      <c r="A57" s="11" t="s">
        <v>70</v>
      </c>
      <c r="B57" s="4" t="s">
        <v>71</v>
      </c>
      <c r="C57" s="15"/>
      <c r="D57" s="15"/>
      <c r="E57" s="16">
        <f t="shared" ref="E57:E59" si="0">D57-C57</f>
        <v>0</v>
      </c>
      <c r="F57" s="20">
        <f>E57/C$72</f>
        <v>0</v>
      </c>
    </row>
    <row r="58" spans="1:6" ht="27.6" x14ac:dyDescent="0.3">
      <c r="A58" s="11" t="s">
        <v>72</v>
      </c>
      <c r="B58" s="4" t="s">
        <v>73</v>
      </c>
      <c r="C58" s="15"/>
      <c r="D58" s="15"/>
      <c r="E58" s="16">
        <f t="shared" si="0"/>
        <v>0</v>
      </c>
      <c r="F58" s="20">
        <f>E58/C$72</f>
        <v>0</v>
      </c>
    </row>
    <row r="59" spans="1:6" x14ac:dyDescent="0.3">
      <c r="A59" s="11" t="s">
        <v>74</v>
      </c>
      <c r="B59" s="4" t="s">
        <v>75</v>
      </c>
      <c r="C59" s="15"/>
      <c r="D59" s="15"/>
      <c r="E59" s="16">
        <f t="shared" si="0"/>
        <v>0</v>
      </c>
      <c r="F59" s="20">
        <f>E59/C$72</f>
        <v>0</v>
      </c>
    </row>
    <row r="60" spans="1:6" x14ac:dyDescent="0.3">
      <c r="A60" s="105"/>
      <c r="B60" s="106"/>
      <c r="C60" s="106"/>
      <c r="D60" s="106"/>
      <c r="E60" s="106"/>
      <c r="F60" s="107"/>
    </row>
    <row r="61" spans="1:6" ht="31.2" x14ac:dyDescent="0.3">
      <c r="A61" s="13" t="s">
        <v>56</v>
      </c>
      <c r="B61" s="6" t="s">
        <v>76</v>
      </c>
      <c r="C61" s="16">
        <f>SUM(C63:C70)</f>
        <v>0</v>
      </c>
      <c r="D61" s="16">
        <f>SUM(D63:D70)</f>
        <v>0</v>
      </c>
      <c r="E61" s="16">
        <f>D61-C61</f>
        <v>0</v>
      </c>
      <c r="F61" s="20">
        <f>E61/C$72</f>
        <v>0</v>
      </c>
    </row>
    <row r="62" spans="1:6" ht="15.6" x14ac:dyDescent="0.3">
      <c r="A62" s="12"/>
      <c r="B62" s="21" t="s">
        <v>77</v>
      </c>
      <c r="C62" s="22"/>
      <c r="D62" s="22"/>
      <c r="E62" s="22"/>
      <c r="F62" s="23"/>
    </row>
    <row r="63" spans="1:6" x14ac:dyDescent="0.3">
      <c r="A63" s="11" t="s">
        <v>78</v>
      </c>
      <c r="B63" s="4" t="s">
        <v>79</v>
      </c>
      <c r="C63" s="15"/>
      <c r="D63" s="24"/>
      <c r="E63" s="16">
        <f>SUM(D63-C63)</f>
        <v>0</v>
      </c>
      <c r="F63" s="20">
        <f>E63/C$72</f>
        <v>0</v>
      </c>
    </row>
    <row r="64" spans="1:6" ht="110.4" x14ac:dyDescent="0.3">
      <c r="A64" s="11" t="s">
        <v>80</v>
      </c>
      <c r="B64" s="4" t="s">
        <v>81</v>
      </c>
      <c r="C64" s="15"/>
      <c r="D64" s="15"/>
      <c r="E64" s="16">
        <f t="shared" ref="E64:E65" si="1">SUM(D64-C64)</f>
        <v>0</v>
      </c>
      <c r="F64" s="20">
        <f>E64/C$72</f>
        <v>0</v>
      </c>
    </row>
    <row r="65" spans="1:6" ht="69" x14ac:dyDescent="0.3">
      <c r="A65" s="11" t="s">
        <v>82</v>
      </c>
      <c r="B65" s="4" t="s">
        <v>83</v>
      </c>
      <c r="C65" s="15"/>
      <c r="D65" s="15"/>
      <c r="E65" s="16">
        <f t="shared" si="1"/>
        <v>0</v>
      </c>
      <c r="F65" s="20">
        <f>E65/C$72</f>
        <v>0</v>
      </c>
    </row>
    <row r="66" spans="1:6" ht="15.6" x14ac:dyDescent="0.3">
      <c r="A66" s="2"/>
      <c r="B66" s="21" t="s">
        <v>84</v>
      </c>
      <c r="C66" s="22"/>
      <c r="D66" s="22"/>
      <c r="E66" s="22"/>
      <c r="F66" s="23"/>
    </row>
    <row r="67" spans="1:6" ht="27.6" x14ac:dyDescent="0.3">
      <c r="A67" s="11" t="s">
        <v>85</v>
      </c>
      <c r="B67" s="4" t="s">
        <v>86</v>
      </c>
      <c r="C67" s="15"/>
      <c r="D67" s="15"/>
      <c r="E67" s="16">
        <f>SUM(D67-C67)</f>
        <v>0</v>
      </c>
      <c r="F67" s="20">
        <f>E67/C$72</f>
        <v>0</v>
      </c>
    </row>
    <row r="68" spans="1:6" x14ac:dyDescent="0.3">
      <c r="A68" s="11" t="s">
        <v>87</v>
      </c>
      <c r="B68" s="4" t="s">
        <v>88</v>
      </c>
      <c r="C68" s="15"/>
      <c r="D68" s="15"/>
      <c r="E68" s="16">
        <f t="shared" ref="E68:E70" si="2">SUM(D68-C68)</f>
        <v>0</v>
      </c>
      <c r="F68" s="20">
        <f t="shared" ref="F68:F70" si="3">E68/C$72</f>
        <v>0</v>
      </c>
    </row>
    <row r="69" spans="1:6" x14ac:dyDescent="0.3">
      <c r="A69" s="11" t="s">
        <v>89</v>
      </c>
      <c r="B69" s="4" t="s">
        <v>90</v>
      </c>
      <c r="C69" s="15"/>
      <c r="D69" s="15"/>
      <c r="E69" s="16">
        <f t="shared" si="2"/>
        <v>0</v>
      </c>
      <c r="F69" s="20">
        <f t="shared" si="3"/>
        <v>0</v>
      </c>
    </row>
    <row r="70" spans="1:6" x14ac:dyDescent="0.3">
      <c r="A70" s="11" t="s">
        <v>91</v>
      </c>
      <c r="B70" s="4" t="s">
        <v>92</v>
      </c>
      <c r="C70" s="15"/>
      <c r="D70" s="15"/>
      <c r="E70" s="16">
        <f t="shared" si="2"/>
        <v>0</v>
      </c>
      <c r="F70" s="20">
        <f t="shared" si="3"/>
        <v>0</v>
      </c>
    </row>
    <row r="71" spans="1:6" x14ac:dyDescent="0.3">
      <c r="A71" s="105"/>
      <c r="B71" s="106"/>
      <c r="C71" s="106"/>
      <c r="D71" s="106"/>
      <c r="E71" s="106"/>
      <c r="F71" s="107"/>
    </row>
    <row r="72" spans="1:6" ht="31.2" x14ac:dyDescent="0.3">
      <c r="A72" s="13" t="s">
        <v>57</v>
      </c>
      <c r="B72" s="6" t="s">
        <v>93</v>
      </c>
      <c r="C72" s="15">
        <v>13000</v>
      </c>
      <c r="D72" s="16">
        <f>SUM(D61,D56,)</f>
        <v>0</v>
      </c>
      <c r="E72" s="16">
        <f>D72-C72</f>
        <v>-13000</v>
      </c>
      <c r="F72" s="20">
        <f>E72/C$72</f>
        <v>-1</v>
      </c>
    </row>
    <row r="73" spans="1:6" x14ac:dyDescent="0.3">
      <c r="A73" s="105"/>
      <c r="B73" s="106"/>
      <c r="C73" s="106"/>
      <c r="D73" s="106"/>
      <c r="E73" s="106"/>
      <c r="F73" s="107"/>
    </row>
    <row r="74" spans="1:6" ht="15" customHeight="1" x14ac:dyDescent="0.3">
      <c r="A74" s="122" t="s">
        <v>94</v>
      </c>
      <c r="B74" s="123"/>
      <c r="C74" s="123"/>
      <c r="D74" s="123"/>
      <c r="E74" s="123"/>
      <c r="F74" s="124"/>
    </row>
    <row r="75" spans="1:6" ht="27.6" x14ac:dyDescent="0.3">
      <c r="A75" s="10" t="s">
        <v>95</v>
      </c>
      <c r="B75" s="99" t="s">
        <v>96</v>
      </c>
      <c r="C75" s="100"/>
      <c r="D75" s="101"/>
      <c r="E75" s="99" t="s">
        <v>97</v>
      </c>
      <c r="F75" s="101"/>
    </row>
    <row r="76" spans="1:6" x14ac:dyDescent="0.3">
      <c r="A76" s="26"/>
      <c r="B76" s="116"/>
      <c r="C76" s="116"/>
      <c r="D76" s="116"/>
      <c r="E76" s="111"/>
      <c r="F76" s="117"/>
    </row>
    <row r="77" spans="1:6" x14ac:dyDescent="0.3">
      <c r="A77" s="26"/>
      <c r="B77" s="111"/>
      <c r="C77" s="118"/>
      <c r="D77" s="117"/>
      <c r="E77" s="111"/>
      <c r="F77" s="117"/>
    </row>
    <row r="78" spans="1:6" x14ac:dyDescent="0.3">
      <c r="A78" s="26"/>
      <c r="B78" s="111"/>
      <c r="C78" s="118"/>
      <c r="D78" s="117"/>
      <c r="E78" s="111"/>
      <c r="F78" s="117"/>
    </row>
    <row r="79" spans="1:6" x14ac:dyDescent="0.3">
      <c r="A79" s="26"/>
      <c r="B79" s="111"/>
      <c r="C79" s="118"/>
      <c r="D79" s="117"/>
      <c r="E79" s="111"/>
      <c r="F79" s="117"/>
    </row>
    <row r="80" spans="1:6" x14ac:dyDescent="0.3">
      <c r="A80" s="26"/>
      <c r="B80" s="116"/>
      <c r="C80" s="116"/>
      <c r="D80" s="116"/>
      <c r="E80" s="111"/>
      <c r="F80" s="117"/>
    </row>
    <row r="81" spans="1:6" x14ac:dyDescent="0.3">
      <c r="A81" s="26"/>
      <c r="B81" s="116"/>
      <c r="C81" s="116"/>
      <c r="D81" s="116"/>
      <c r="E81" s="111"/>
      <c r="F81" s="117"/>
    </row>
    <row r="82" spans="1:6" x14ac:dyDescent="0.3">
      <c r="A82" s="26"/>
      <c r="B82" s="116"/>
      <c r="C82" s="116"/>
      <c r="D82" s="116"/>
      <c r="E82" s="111"/>
      <c r="F82" s="117"/>
    </row>
    <row r="83" spans="1:6" x14ac:dyDescent="0.3">
      <c r="A83" s="26"/>
      <c r="B83" s="116"/>
      <c r="C83" s="116"/>
      <c r="D83" s="116"/>
      <c r="E83" s="111"/>
      <c r="F83" s="117"/>
    </row>
    <row r="84" spans="1:6" x14ac:dyDescent="0.3">
      <c r="A84" s="18"/>
      <c r="B84" s="18"/>
      <c r="C84" s="18"/>
      <c r="D84" s="18"/>
      <c r="E84" s="18"/>
      <c r="F84" s="18"/>
    </row>
    <row r="85" spans="1:6" x14ac:dyDescent="0.3">
      <c r="A85" s="115" t="s">
        <v>98</v>
      </c>
      <c r="B85" s="115"/>
      <c r="C85" s="115"/>
      <c r="D85" s="115"/>
      <c r="E85" s="115"/>
      <c r="F85" s="115"/>
    </row>
    <row r="86" spans="1:6" x14ac:dyDescent="0.3">
      <c r="A86" s="115" t="s">
        <v>99</v>
      </c>
      <c r="B86" s="115"/>
      <c r="C86" s="115"/>
      <c r="D86" s="115"/>
      <c r="E86" s="115"/>
      <c r="F86" s="115"/>
    </row>
  </sheetData>
  <mergeCells count="98">
    <mergeCell ref="E76:F76"/>
    <mergeCell ref="B77:D77"/>
    <mergeCell ref="E52:F52"/>
    <mergeCell ref="A54:F54"/>
    <mergeCell ref="A74:F74"/>
    <mergeCell ref="A53:F53"/>
    <mergeCell ref="A6:A8"/>
    <mergeCell ref="C51:D51"/>
    <mergeCell ref="C52:D52"/>
    <mergeCell ref="B25:F25"/>
    <mergeCell ref="B29:F29"/>
    <mergeCell ref="B37:F37"/>
    <mergeCell ref="B32:F32"/>
    <mergeCell ref="B33:F33"/>
    <mergeCell ref="B35:F35"/>
    <mergeCell ref="B36:F36"/>
    <mergeCell ref="C48:D48"/>
    <mergeCell ref="E51:F51"/>
    <mergeCell ref="B23:F23"/>
    <mergeCell ref="C47:D47"/>
    <mergeCell ref="D9:F9"/>
    <mergeCell ref="C10:D10"/>
    <mergeCell ref="B1:F1"/>
    <mergeCell ref="A14:F14"/>
    <mergeCell ref="D15:F15"/>
    <mergeCell ref="B15:C15"/>
    <mergeCell ref="D20:F20"/>
    <mergeCell ref="B16:C16"/>
    <mergeCell ref="B17:C17"/>
    <mergeCell ref="B18:C18"/>
    <mergeCell ref="B19:C19"/>
    <mergeCell ref="E10:F10"/>
    <mergeCell ref="A2:F2"/>
    <mergeCell ref="A3:F3"/>
    <mergeCell ref="B4:F4"/>
    <mergeCell ref="B5:F5"/>
    <mergeCell ref="B6:F8"/>
    <mergeCell ref="B9:C9"/>
    <mergeCell ref="A85:F85"/>
    <mergeCell ref="A30:F30"/>
    <mergeCell ref="A38:F38"/>
    <mergeCell ref="B34:F34"/>
    <mergeCell ref="B41:C41"/>
    <mergeCell ref="B40:C40"/>
    <mergeCell ref="D41:F41"/>
    <mergeCell ref="D42:F42"/>
    <mergeCell ref="B31:F31"/>
    <mergeCell ref="E81:F81"/>
    <mergeCell ref="E82:F82"/>
    <mergeCell ref="E83:F83"/>
    <mergeCell ref="E48:F48"/>
    <mergeCell ref="E49:F49"/>
    <mergeCell ref="E50:F50"/>
    <mergeCell ref="E75:F75"/>
    <mergeCell ref="A86:F86"/>
    <mergeCell ref="A71:F71"/>
    <mergeCell ref="A60:F60"/>
    <mergeCell ref="B75:D75"/>
    <mergeCell ref="B76:D76"/>
    <mergeCell ref="A73:F73"/>
    <mergeCell ref="B80:D80"/>
    <mergeCell ref="B81:D81"/>
    <mergeCell ref="B82:D82"/>
    <mergeCell ref="B83:D83"/>
    <mergeCell ref="E77:F77"/>
    <mergeCell ref="E78:F78"/>
    <mergeCell ref="E79:F79"/>
    <mergeCell ref="E80:F80"/>
    <mergeCell ref="B78:D78"/>
    <mergeCell ref="B79:D79"/>
    <mergeCell ref="B27:F27"/>
    <mergeCell ref="B28:F28"/>
    <mergeCell ref="B26:F26"/>
    <mergeCell ref="C11:D11"/>
    <mergeCell ref="C12:D12"/>
    <mergeCell ref="D16:F16"/>
    <mergeCell ref="D17:F17"/>
    <mergeCell ref="A13:F13"/>
    <mergeCell ref="D18:F18"/>
    <mergeCell ref="D19:F19"/>
    <mergeCell ref="A22:F22"/>
    <mergeCell ref="A21:F21"/>
    <mergeCell ref="B24:F24"/>
    <mergeCell ref="E11:F11"/>
    <mergeCell ref="E12:F12"/>
    <mergeCell ref="B20:C20"/>
    <mergeCell ref="B39:F39"/>
    <mergeCell ref="D40:F40"/>
    <mergeCell ref="B46:F46"/>
    <mergeCell ref="C50:D50"/>
    <mergeCell ref="B42:C42"/>
    <mergeCell ref="B43:C43"/>
    <mergeCell ref="B44:C44"/>
    <mergeCell ref="D43:F43"/>
    <mergeCell ref="D44:F44"/>
    <mergeCell ref="A45:F45"/>
    <mergeCell ref="C49:D49"/>
    <mergeCell ref="E47:F47"/>
  </mergeCells>
  <hyperlinks>
    <hyperlink ref="B18" r:id="rId1"/>
    <hyperlink ref="D18" r:id="rId2"/>
    <hyperlink ref="D20" r:id="rId3"/>
  </hyperlinks>
  <printOptions horizontalCentered="1"/>
  <pageMargins left="0.70866141732283472" right="0.70866141732283472" top="0.78740157480314965" bottom="0.78740157480314965" header="0.31496062992125984" footer="0.31496062992125984"/>
  <pageSetup paperSize="9" scale="78" orientation="portrait" r:id="rId4"/>
  <rowBreaks count="1" manualBreakCount="1">
    <brk id="53" max="4" man="1"/>
  </rowBreaks>
  <legacy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workbookViewId="0">
      <selection activeCell="B18" sqref="A18:F21"/>
    </sheetView>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s>
  <sheetData>
    <row r="1" spans="1:6" ht="18" x14ac:dyDescent="0.3">
      <c r="A1" s="25" t="s">
        <v>0</v>
      </c>
      <c r="B1" s="122" t="s">
        <v>218</v>
      </c>
      <c r="C1" s="123"/>
      <c r="D1" s="123"/>
      <c r="E1" s="123"/>
      <c r="F1" s="124"/>
    </row>
    <row r="2" spans="1:6" ht="15" customHeight="1" x14ac:dyDescent="0.3">
      <c r="A2" s="125" t="s">
        <v>1</v>
      </c>
      <c r="B2" s="126"/>
      <c r="C2" s="126"/>
      <c r="D2" s="126"/>
      <c r="E2" s="126"/>
      <c r="F2" s="127"/>
    </row>
    <row r="3" spans="1:6" ht="15" customHeight="1" x14ac:dyDescent="0.3">
      <c r="A3" s="125" t="s">
        <v>100</v>
      </c>
      <c r="B3" s="126"/>
      <c r="C3" s="126"/>
      <c r="D3" s="126"/>
      <c r="E3" s="126"/>
      <c r="F3" s="127"/>
    </row>
    <row r="4" spans="1:6" x14ac:dyDescent="0.3">
      <c r="A4" s="7" t="s">
        <v>3</v>
      </c>
      <c r="B4" s="102" t="s">
        <v>4</v>
      </c>
      <c r="C4" s="104"/>
      <c r="D4" s="104"/>
      <c r="E4" s="104"/>
      <c r="F4" s="103"/>
    </row>
    <row r="5" spans="1:6" ht="36.75" customHeight="1" x14ac:dyDescent="0.3">
      <c r="A5" s="5" t="s">
        <v>5</v>
      </c>
      <c r="B5" s="102" t="s">
        <v>6</v>
      </c>
      <c r="C5" s="104"/>
      <c r="D5" s="104"/>
      <c r="E5" s="104"/>
      <c r="F5" s="103"/>
    </row>
    <row r="6" spans="1:6" x14ac:dyDescent="0.3">
      <c r="A6" s="137" t="s">
        <v>7</v>
      </c>
      <c r="B6" s="128" t="s">
        <v>8</v>
      </c>
      <c r="C6" s="129"/>
      <c r="D6" s="129"/>
      <c r="E6" s="129"/>
      <c r="F6" s="130"/>
    </row>
    <row r="7" spans="1:6" x14ac:dyDescent="0.3">
      <c r="A7" s="138"/>
      <c r="B7" s="131"/>
      <c r="C7" s="132"/>
      <c r="D7" s="132"/>
      <c r="E7" s="132"/>
      <c r="F7" s="133"/>
    </row>
    <row r="8" spans="1:6" x14ac:dyDescent="0.3">
      <c r="A8" s="139"/>
      <c r="B8" s="134"/>
      <c r="C8" s="135"/>
      <c r="D8" s="135"/>
      <c r="E8" s="135"/>
      <c r="F8" s="136"/>
    </row>
    <row r="9" spans="1:6" ht="27.6" x14ac:dyDescent="0.3">
      <c r="A9" s="5" t="s">
        <v>9</v>
      </c>
      <c r="B9" s="119" t="s">
        <v>10</v>
      </c>
      <c r="C9" s="121"/>
      <c r="D9" s="119" t="s">
        <v>11</v>
      </c>
      <c r="E9" s="120"/>
      <c r="F9" s="121"/>
    </row>
    <row r="10" spans="1:6" ht="25.5" customHeight="1" x14ac:dyDescent="0.3">
      <c r="A10" s="6" t="s">
        <v>12</v>
      </c>
      <c r="B10" s="5" t="s">
        <v>13</v>
      </c>
      <c r="C10" s="119" t="s">
        <v>14</v>
      </c>
      <c r="D10" s="121"/>
      <c r="E10" s="99" t="s">
        <v>15</v>
      </c>
      <c r="F10" s="101"/>
    </row>
    <row r="11" spans="1:6" x14ac:dyDescent="0.3">
      <c r="A11" s="5" t="s">
        <v>16</v>
      </c>
      <c r="B11" s="88">
        <v>498</v>
      </c>
      <c r="C11" s="108">
        <v>498</v>
      </c>
      <c r="D11" s="109"/>
      <c r="E11" s="108">
        <v>0</v>
      </c>
      <c r="F11" s="109"/>
    </row>
    <row r="12" spans="1:6" x14ac:dyDescent="0.3">
      <c r="A12" s="5" t="s">
        <v>17</v>
      </c>
      <c r="B12" s="88">
        <v>498</v>
      </c>
      <c r="C12" s="108">
        <v>498</v>
      </c>
      <c r="D12" s="109"/>
      <c r="E12" s="108">
        <v>0</v>
      </c>
      <c r="F12" s="109"/>
    </row>
    <row r="13" spans="1:6" x14ac:dyDescent="0.3">
      <c r="A13" s="105"/>
      <c r="B13" s="106"/>
      <c r="C13" s="106"/>
      <c r="D13" s="106"/>
      <c r="E13" s="106"/>
      <c r="F13" s="107"/>
    </row>
    <row r="14" spans="1:6" ht="15.6" x14ac:dyDescent="0.3">
      <c r="A14" s="112" t="s">
        <v>18</v>
      </c>
      <c r="B14" s="113"/>
      <c r="C14" s="113"/>
      <c r="D14" s="113"/>
      <c r="E14" s="113"/>
      <c r="F14" s="114"/>
    </row>
    <row r="15" spans="1:6" x14ac:dyDescent="0.3">
      <c r="A15" s="2"/>
      <c r="B15" s="99" t="s">
        <v>19</v>
      </c>
      <c r="C15" s="101"/>
      <c r="D15" s="99" t="s">
        <v>20</v>
      </c>
      <c r="E15" s="100"/>
      <c r="F15" s="101"/>
    </row>
    <row r="16" spans="1:6" x14ac:dyDescent="0.3">
      <c r="A16" s="5" t="s">
        <v>21</v>
      </c>
      <c r="B16" s="102" t="s">
        <v>219</v>
      </c>
      <c r="C16" s="103"/>
      <c r="D16" s="102" t="s">
        <v>220</v>
      </c>
      <c r="E16" s="104"/>
      <c r="F16" s="103"/>
    </row>
    <row r="17" spans="1:9" x14ac:dyDescent="0.3">
      <c r="A17" s="5" t="s">
        <v>0</v>
      </c>
      <c r="B17" s="156" t="s">
        <v>221</v>
      </c>
      <c r="C17" s="103"/>
      <c r="D17" s="156" t="s">
        <v>221</v>
      </c>
      <c r="E17" s="104"/>
      <c r="F17" s="103"/>
    </row>
    <row r="18" spans="1:9" ht="67.5" customHeight="1" x14ac:dyDescent="0.3">
      <c r="A18" s="5" t="s">
        <v>25</v>
      </c>
      <c r="B18" s="102" t="s">
        <v>222</v>
      </c>
      <c r="C18" s="103"/>
      <c r="D18" s="102" t="s">
        <v>222</v>
      </c>
      <c r="E18" s="104"/>
      <c r="F18" s="103"/>
    </row>
    <row r="19" spans="1:9" x14ac:dyDescent="0.3">
      <c r="A19" s="5" t="s">
        <v>27</v>
      </c>
      <c r="B19" s="204">
        <v>725391382</v>
      </c>
      <c r="C19" s="103"/>
      <c r="D19" s="204">
        <v>602424196</v>
      </c>
      <c r="E19" s="104"/>
      <c r="F19" s="103"/>
    </row>
    <row r="20" spans="1:9" x14ac:dyDescent="0.3">
      <c r="A20" s="5" t="s">
        <v>28</v>
      </c>
      <c r="B20" s="102" t="s">
        <v>223</v>
      </c>
      <c r="C20" s="103"/>
      <c r="D20" s="204" t="s">
        <v>224</v>
      </c>
      <c r="E20" s="104"/>
      <c r="F20" s="103"/>
    </row>
    <row r="21" spans="1:9" x14ac:dyDescent="0.3">
      <c r="A21" s="105"/>
      <c r="B21" s="106"/>
      <c r="C21" s="106"/>
      <c r="D21" s="106"/>
      <c r="E21" s="106"/>
      <c r="F21" s="107"/>
    </row>
    <row r="22" spans="1:9" ht="15" customHeight="1" x14ac:dyDescent="0.3">
      <c r="A22" s="112" t="s">
        <v>30</v>
      </c>
      <c r="B22" s="113"/>
      <c r="C22" s="113"/>
      <c r="D22" s="113"/>
      <c r="E22" s="113"/>
      <c r="F22" s="114"/>
    </row>
    <row r="23" spans="1:9" ht="29.25" customHeight="1" x14ac:dyDescent="0.3">
      <c r="A23" s="5" t="s">
        <v>31</v>
      </c>
      <c r="B23" s="119" t="s">
        <v>32</v>
      </c>
      <c r="C23" s="120"/>
      <c r="D23" s="120"/>
      <c r="E23" s="120"/>
      <c r="F23" s="121"/>
    </row>
    <row r="24" spans="1:9" x14ac:dyDescent="0.3">
      <c r="A24" s="9"/>
      <c r="B24" s="102"/>
      <c r="C24" s="104"/>
      <c r="D24" s="104"/>
      <c r="E24" s="104"/>
      <c r="F24" s="103"/>
    </row>
    <row r="25" spans="1:9" x14ac:dyDescent="0.3">
      <c r="A25" s="9"/>
      <c r="B25" s="102"/>
      <c r="C25" s="104"/>
      <c r="D25" s="104"/>
      <c r="E25" s="104"/>
      <c r="F25" s="103"/>
    </row>
    <row r="26" spans="1:9" x14ac:dyDescent="0.3">
      <c r="A26" s="9"/>
      <c r="B26" s="102"/>
      <c r="C26" s="104"/>
      <c r="D26" s="104"/>
      <c r="E26" s="104"/>
      <c r="F26" s="103"/>
    </row>
    <row r="27" spans="1:9" x14ac:dyDescent="0.3">
      <c r="A27" s="9"/>
      <c r="B27" s="102"/>
      <c r="C27" s="104"/>
      <c r="D27" s="104"/>
      <c r="E27" s="104"/>
      <c r="F27" s="103"/>
    </row>
    <row r="28" spans="1:9" x14ac:dyDescent="0.3">
      <c r="A28" s="9"/>
      <c r="B28" s="102"/>
      <c r="C28" s="104"/>
      <c r="D28" s="104"/>
      <c r="E28" s="104"/>
      <c r="F28" s="103"/>
    </row>
    <row r="29" spans="1:9" x14ac:dyDescent="0.3">
      <c r="A29" s="9"/>
      <c r="B29" s="102"/>
      <c r="C29" s="104"/>
      <c r="D29" s="104"/>
      <c r="E29" s="104"/>
      <c r="F29" s="103"/>
    </row>
    <row r="30" spans="1:9" x14ac:dyDescent="0.3">
      <c r="A30" s="105"/>
      <c r="B30" s="106"/>
      <c r="C30" s="106"/>
      <c r="D30" s="106"/>
      <c r="E30" s="106"/>
      <c r="F30" s="107"/>
    </row>
    <row r="31" spans="1:9" ht="27.6" x14ac:dyDescent="0.3">
      <c r="A31" s="5" t="s">
        <v>36</v>
      </c>
      <c r="B31" s="119" t="s">
        <v>37</v>
      </c>
      <c r="C31" s="120"/>
      <c r="D31" s="120"/>
      <c r="E31" s="120"/>
      <c r="F31" s="121"/>
      <c r="I31" s="1"/>
    </row>
    <row r="32" spans="1:9" ht="41.25" customHeight="1" x14ac:dyDescent="0.3">
      <c r="A32" s="9" t="s">
        <v>225</v>
      </c>
      <c r="B32" s="102" t="s">
        <v>226</v>
      </c>
      <c r="C32" s="104"/>
      <c r="D32" s="104"/>
      <c r="E32" s="104"/>
      <c r="F32" s="103"/>
    </row>
    <row r="33" spans="1:10" ht="69" x14ac:dyDescent="0.3">
      <c r="A33" s="9" t="s">
        <v>227</v>
      </c>
      <c r="B33" s="102"/>
      <c r="C33" s="104"/>
      <c r="D33" s="104"/>
      <c r="E33" s="104"/>
      <c r="F33" s="103"/>
    </row>
    <row r="34" spans="1:10" ht="41.4" x14ac:dyDescent="0.3">
      <c r="A34" s="9" t="s">
        <v>228</v>
      </c>
      <c r="B34" s="102"/>
      <c r="C34" s="104"/>
      <c r="D34" s="104"/>
      <c r="E34" s="104"/>
      <c r="F34" s="103"/>
    </row>
    <row r="35" spans="1:10" x14ac:dyDescent="0.3">
      <c r="A35" s="9"/>
      <c r="B35" s="102"/>
      <c r="C35" s="104"/>
      <c r="D35" s="104"/>
      <c r="E35" s="104"/>
      <c r="F35" s="103"/>
    </row>
    <row r="36" spans="1:10" x14ac:dyDescent="0.3">
      <c r="A36" s="9"/>
      <c r="B36" s="102"/>
      <c r="C36" s="104"/>
      <c r="D36" s="104"/>
      <c r="E36" s="104"/>
      <c r="F36" s="103"/>
    </row>
    <row r="37" spans="1:10" x14ac:dyDescent="0.3">
      <c r="A37" s="9"/>
      <c r="B37" s="102"/>
      <c r="C37" s="104"/>
      <c r="D37" s="104"/>
      <c r="E37" s="104"/>
      <c r="F37" s="103"/>
    </row>
    <row r="38" spans="1:10" x14ac:dyDescent="0.3">
      <c r="A38" s="105"/>
      <c r="B38" s="106"/>
      <c r="C38" s="106"/>
      <c r="D38" s="106"/>
      <c r="E38" s="106"/>
      <c r="F38" s="107"/>
    </row>
    <row r="39" spans="1:10" ht="33.75" customHeight="1" x14ac:dyDescent="0.3">
      <c r="A39" s="5" t="s">
        <v>50</v>
      </c>
      <c r="B39" s="99" t="s">
        <v>51</v>
      </c>
      <c r="C39" s="100"/>
      <c r="D39" s="100"/>
      <c r="E39" s="100"/>
      <c r="F39" s="101"/>
    </row>
    <row r="40" spans="1:10" ht="45" customHeight="1" x14ac:dyDescent="0.3">
      <c r="A40" s="5" t="s">
        <v>52</v>
      </c>
      <c r="B40" s="99" t="s">
        <v>53</v>
      </c>
      <c r="C40" s="101"/>
      <c r="D40" s="99" t="s">
        <v>54</v>
      </c>
      <c r="E40" s="100"/>
      <c r="F40" s="101"/>
      <c r="J40" s="8"/>
    </row>
    <row r="41" spans="1:10" x14ac:dyDescent="0.3">
      <c r="A41" s="10" t="s">
        <v>55</v>
      </c>
      <c r="B41" s="102"/>
      <c r="C41" s="103"/>
      <c r="D41" s="102"/>
      <c r="E41" s="104"/>
      <c r="F41" s="103"/>
    </row>
    <row r="42" spans="1:10" x14ac:dyDescent="0.3">
      <c r="A42" s="10" t="s">
        <v>56</v>
      </c>
      <c r="B42" s="102"/>
      <c r="C42" s="103"/>
      <c r="D42" s="102"/>
      <c r="E42" s="104"/>
      <c r="F42" s="103"/>
    </row>
    <row r="43" spans="1:10" x14ac:dyDescent="0.3">
      <c r="A43" s="10" t="s">
        <v>57</v>
      </c>
      <c r="B43" s="102"/>
      <c r="C43" s="103"/>
      <c r="D43" s="102"/>
      <c r="E43" s="104"/>
      <c r="F43" s="103"/>
    </row>
    <row r="44" spans="1:10" x14ac:dyDescent="0.3">
      <c r="A44" s="10" t="s">
        <v>58</v>
      </c>
      <c r="B44" s="102"/>
      <c r="C44" s="103"/>
      <c r="D44" s="102"/>
      <c r="E44" s="104"/>
      <c r="F44" s="103"/>
    </row>
    <row r="45" spans="1:10" x14ac:dyDescent="0.3">
      <c r="A45" s="105"/>
      <c r="B45" s="106"/>
      <c r="C45" s="106"/>
      <c r="D45" s="106"/>
      <c r="E45" s="106"/>
      <c r="F45" s="107"/>
    </row>
    <row r="46" spans="1:10" ht="46.5" customHeight="1" x14ac:dyDescent="0.3">
      <c r="A46" s="5" t="s">
        <v>59</v>
      </c>
      <c r="B46" s="99" t="s">
        <v>60</v>
      </c>
      <c r="C46" s="100"/>
      <c r="D46" s="100"/>
      <c r="E46" s="100"/>
      <c r="F46" s="101"/>
    </row>
    <row r="47" spans="1:10" ht="33.75" customHeight="1" x14ac:dyDescent="0.3">
      <c r="A47" s="2"/>
      <c r="B47" s="10" t="s">
        <v>61</v>
      </c>
      <c r="C47" s="99" t="s">
        <v>62</v>
      </c>
      <c r="D47" s="101"/>
      <c r="E47" s="99" t="s">
        <v>63</v>
      </c>
      <c r="F47" s="101"/>
    </row>
    <row r="48" spans="1:10" x14ac:dyDescent="0.3">
      <c r="A48" s="4"/>
      <c r="B48" s="9"/>
      <c r="C48" s="102"/>
      <c r="D48" s="103"/>
      <c r="E48" s="102"/>
      <c r="F48" s="103"/>
    </row>
    <row r="49" spans="1:6" x14ac:dyDescent="0.3">
      <c r="A49" s="4"/>
      <c r="B49" s="9"/>
      <c r="C49" s="102"/>
      <c r="D49" s="103"/>
      <c r="E49" s="102"/>
      <c r="F49" s="103"/>
    </row>
    <row r="50" spans="1:6" x14ac:dyDescent="0.3">
      <c r="A50" s="4"/>
      <c r="B50" s="9"/>
      <c r="C50" s="102"/>
      <c r="D50" s="103"/>
      <c r="E50" s="102"/>
      <c r="F50" s="103"/>
    </row>
    <row r="51" spans="1:6" x14ac:dyDescent="0.3">
      <c r="A51" s="4"/>
      <c r="B51" s="9"/>
      <c r="C51" s="102"/>
      <c r="D51" s="103"/>
      <c r="E51" s="102"/>
      <c r="F51" s="103"/>
    </row>
    <row r="52" spans="1:6" x14ac:dyDescent="0.3">
      <c r="A52" s="4"/>
      <c r="B52" s="9"/>
      <c r="C52" s="102"/>
      <c r="D52" s="103"/>
      <c r="E52" s="102"/>
      <c r="F52" s="103"/>
    </row>
    <row r="53" spans="1:6" x14ac:dyDescent="0.3">
      <c r="A53" s="105"/>
      <c r="B53" s="106"/>
      <c r="C53" s="106"/>
      <c r="D53" s="106"/>
      <c r="E53" s="106"/>
      <c r="F53" s="107"/>
    </row>
    <row r="54" spans="1:6" ht="15" customHeight="1" x14ac:dyDescent="0.3">
      <c r="A54" s="122" t="s">
        <v>64</v>
      </c>
      <c r="B54" s="123"/>
      <c r="C54" s="123"/>
      <c r="D54" s="123"/>
      <c r="E54" s="123"/>
      <c r="F54" s="124"/>
    </row>
    <row r="55" spans="1:6" ht="41.4" x14ac:dyDescent="0.3">
      <c r="A55" s="3"/>
      <c r="B55" s="3"/>
      <c r="C55" s="10" t="s">
        <v>65</v>
      </c>
      <c r="D55" s="10" t="s">
        <v>66</v>
      </c>
      <c r="E55" s="19" t="s">
        <v>67</v>
      </c>
      <c r="F55" s="17" t="s">
        <v>68</v>
      </c>
    </row>
    <row r="56" spans="1:6" ht="31.2" x14ac:dyDescent="0.3">
      <c r="A56" s="13" t="s">
        <v>55</v>
      </c>
      <c r="B56" s="6" t="s">
        <v>69</v>
      </c>
      <c r="C56" s="16">
        <f>SUM(C57:C59)</f>
        <v>0</v>
      </c>
      <c r="D56" s="16">
        <f>SUM(D57:D59)</f>
        <v>0</v>
      </c>
      <c r="E56" s="16">
        <f>D56-C56</f>
        <v>0</v>
      </c>
      <c r="F56" s="20">
        <f>E56/C$72</f>
        <v>0</v>
      </c>
    </row>
    <row r="57" spans="1:6" ht="27.6" x14ac:dyDescent="0.3">
      <c r="A57" s="11" t="s">
        <v>70</v>
      </c>
      <c r="B57" s="4" t="s">
        <v>71</v>
      </c>
      <c r="C57" s="15">
        <v>0</v>
      </c>
      <c r="D57" s="15"/>
      <c r="E57" s="16">
        <f t="shared" ref="E57:E59" si="0">D57-C57</f>
        <v>0</v>
      </c>
      <c r="F57" s="20">
        <f>E57/C$72</f>
        <v>0</v>
      </c>
    </row>
    <row r="58" spans="1:6" ht="27.6" x14ac:dyDescent="0.3">
      <c r="A58" s="11" t="s">
        <v>72</v>
      </c>
      <c r="B58" s="4" t="s">
        <v>73</v>
      </c>
      <c r="C58" s="15">
        <v>0</v>
      </c>
      <c r="D58" s="15"/>
      <c r="E58" s="16">
        <f t="shared" si="0"/>
        <v>0</v>
      </c>
      <c r="F58" s="20">
        <f>E58/C$72</f>
        <v>0</v>
      </c>
    </row>
    <row r="59" spans="1:6" x14ac:dyDescent="0.3">
      <c r="A59" s="11" t="s">
        <v>74</v>
      </c>
      <c r="B59" s="4" t="s">
        <v>75</v>
      </c>
      <c r="C59" s="15">
        <v>0</v>
      </c>
      <c r="D59" s="15"/>
      <c r="E59" s="16">
        <f t="shared" si="0"/>
        <v>0</v>
      </c>
      <c r="F59" s="20">
        <f>E59/C$72</f>
        <v>0</v>
      </c>
    </row>
    <row r="60" spans="1:6" x14ac:dyDescent="0.3">
      <c r="A60" s="105"/>
      <c r="B60" s="106"/>
      <c r="C60" s="106"/>
      <c r="D60" s="106"/>
      <c r="E60" s="106"/>
      <c r="F60" s="107"/>
    </row>
    <row r="61" spans="1:6" ht="31.2" x14ac:dyDescent="0.3">
      <c r="A61" s="13" t="s">
        <v>56</v>
      </c>
      <c r="B61" s="6" t="s">
        <v>76</v>
      </c>
      <c r="C61" s="16">
        <f>SUM(C63:C70)</f>
        <v>498</v>
      </c>
      <c r="D61" s="16">
        <f>SUM(D63:D70)</f>
        <v>10</v>
      </c>
      <c r="E61" s="16">
        <f>D61-C61</f>
        <v>-488</v>
      </c>
      <c r="F61" s="20">
        <f>E61/C$72</f>
        <v>-0.97991967871485941</v>
      </c>
    </row>
    <row r="62" spans="1:6" ht="15.6" x14ac:dyDescent="0.3">
      <c r="A62" s="12"/>
      <c r="B62" s="21" t="s">
        <v>77</v>
      </c>
      <c r="C62" s="22"/>
      <c r="D62" s="22"/>
      <c r="E62" s="22"/>
      <c r="F62" s="23"/>
    </row>
    <row r="63" spans="1:6" x14ac:dyDescent="0.3">
      <c r="A63" s="11" t="s">
        <v>78</v>
      </c>
      <c r="B63" s="4" t="s">
        <v>79</v>
      </c>
      <c r="C63" s="15">
        <v>268</v>
      </c>
      <c r="D63" s="24"/>
      <c r="E63" s="16">
        <f>SUM(D63-C63)</f>
        <v>-268</v>
      </c>
      <c r="F63" s="20">
        <f>E63/C$72</f>
        <v>-0.5381526104417671</v>
      </c>
    </row>
    <row r="64" spans="1:6" ht="110.4" x14ac:dyDescent="0.3">
      <c r="A64" s="11" t="s">
        <v>80</v>
      </c>
      <c r="B64" s="4" t="s">
        <v>125</v>
      </c>
      <c r="C64" s="15">
        <v>30</v>
      </c>
      <c r="D64" s="15">
        <v>0</v>
      </c>
      <c r="E64" s="16">
        <f t="shared" ref="E64:E65" si="1">SUM(D64-C64)</f>
        <v>-30</v>
      </c>
      <c r="F64" s="20">
        <f>E64/C$72</f>
        <v>-6.0240963855421686E-2</v>
      </c>
    </row>
    <row r="65" spans="1:6" ht="69" x14ac:dyDescent="0.3">
      <c r="A65" s="11" t="s">
        <v>82</v>
      </c>
      <c r="B65" s="4" t="s">
        <v>83</v>
      </c>
      <c r="C65" s="15">
        <v>90</v>
      </c>
      <c r="D65" s="15"/>
      <c r="E65" s="16">
        <f t="shared" si="1"/>
        <v>-90</v>
      </c>
      <c r="F65" s="20">
        <f>E65/C$72</f>
        <v>-0.18072289156626506</v>
      </c>
    </row>
    <row r="66" spans="1:6" ht="15.6" x14ac:dyDescent="0.3">
      <c r="A66" s="2"/>
      <c r="B66" s="21" t="s">
        <v>84</v>
      </c>
      <c r="C66" s="22"/>
      <c r="D66" s="22"/>
      <c r="E66" s="22"/>
      <c r="F66" s="23"/>
    </row>
    <row r="67" spans="1:6" ht="27.6" x14ac:dyDescent="0.3">
      <c r="A67" s="11" t="s">
        <v>85</v>
      </c>
      <c r="B67" s="4" t="s">
        <v>86</v>
      </c>
      <c r="C67" s="15">
        <v>5</v>
      </c>
      <c r="D67" s="15">
        <v>0</v>
      </c>
      <c r="E67" s="16">
        <f>SUM(D67-C67)</f>
        <v>-5</v>
      </c>
      <c r="F67" s="20">
        <f>E67/C$72</f>
        <v>-1.0040160642570281E-2</v>
      </c>
    </row>
    <row r="68" spans="1:6" x14ac:dyDescent="0.3">
      <c r="A68" s="11" t="s">
        <v>87</v>
      </c>
      <c r="B68" s="4" t="s">
        <v>88</v>
      </c>
      <c r="C68" s="15">
        <v>20</v>
      </c>
      <c r="D68" s="15"/>
      <c r="E68" s="16">
        <f t="shared" ref="E68:E70" si="2">SUM(D68-C68)</f>
        <v>-20</v>
      </c>
      <c r="F68" s="20">
        <f t="shared" ref="F68:F70" si="3">E68/C$72</f>
        <v>-4.0160642570281124E-2</v>
      </c>
    </row>
    <row r="69" spans="1:6" x14ac:dyDescent="0.3">
      <c r="A69" s="11" t="s">
        <v>89</v>
      </c>
      <c r="B69" s="4" t="s">
        <v>90</v>
      </c>
      <c r="C69" s="15">
        <v>80</v>
      </c>
      <c r="D69" s="15"/>
      <c r="E69" s="16">
        <f t="shared" si="2"/>
        <v>-80</v>
      </c>
      <c r="F69" s="20">
        <f t="shared" si="3"/>
        <v>-0.1606425702811245</v>
      </c>
    </row>
    <row r="70" spans="1:6" x14ac:dyDescent="0.3">
      <c r="A70" s="11" t="s">
        <v>91</v>
      </c>
      <c r="B70" s="4" t="s">
        <v>92</v>
      </c>
      <c r="C70" s="15">
        <v>5</v>
      </c>
      <c r="D70" s="15">
        <v>10</v>
      </c>
      <c r="E70" s="16">
        <f t="shared" si="2"/>
        <v>5</v>
      </c>
      <c r="F70" s="20">
        <f t="shared" si="3"/>
        <v>1.0040160642570281E-2</v>
      </c>
    </row>
    <row r="71" spans="1:6" x14ac:dyDescent="0.3">
      <c r="A71" s="105"/>
      <c r="B71" s="106"/>
      <c r="C71" s="106"/>
      <c r="D71" s="106"/>
      <c r="E71" s="106"/>
      <c r="F71" s="107"/>
    </row>
    <row r="72" spans="1:6" ht="31.2" x14ac:dyDescent="0.3">
      <c r="A72" s="13" t="s">
        <v>57</v>
      </c>
      <c r="B72" s="6" t="s">
        <v>93</v>
      </c>
      <c r="C72" s="15">
        <v>498</v>
      </c>
      <c r="D72" s="16">
        <f>SUM(D61,D56,)</f>
        <v>10</v>
      </c>
      <c r="E72" s="16">
        <f>D72-C72</f>
        <v>-488</v>
      </c>
      <c r="F72" s="20">
        <f>E72/C$72</f>
        <v>-0.97991967871485941</v>
      </c>
    </row>
    <row r="73" spans="1:6" x14ac:dyDescent="0.3">
      <c r="A73" s="105"/>
      <c r="B73" s="106"/>
      <c r="C73" s="106"/>
      <c r="D73" s="106"/>
      <c r="E73" s="106"/>
      <c r="F73" s="107"/>
    </row>
    <row r="74" spans="1:6" ht="15" customHeight="1" x14ac:dyDescent="0.3">
      <c r="A74" s="122" t="s">
        <v>94</v>
      </c>
      <c r="B74" s="123"/>
      <c r="C74" s="123"/>
      <c r="D74" s="123"/>
      <c r="E74" s="123"/>
      <c r="F74" s="124"/>
    </row>
    <row r="75" spans="1:6" ht="27.6" x14ac:dyDescent="0.3">
      <c r="A75" s="10" t="s">
        <v>95</v>
      </c>
      <c r="B75" s="99" t="s">
        <v>96</v>
      </c>
      <c r="C75" s="100"/>
      <c r="D75" s="101"/>
      <c r="E75" s="99" t="s">
        <v>97</v>
      </c>
      <c r="F75" s="101"/>
    </row>
    <row r="76" spans="1:6" x14ac:dyDescent="0.3">
      <c r="A76" s="26"/>
      <c r="B76" s="116"/>
      <c r="C76" s="116"/>
      <c r="D76" s="116"/>
      <c r="E76" s="111"/>
      <c r="F76" s="117"/>
    </row>
    <row r="77" spans="1:6" x14ac:dyDescent="0.3">
      <c r="A77" s="26"/>
      <c r="B77" s="111"/>
      <c r="C77" s="118"/>
      <c r="D77" s="117"/>
      <c r="E77" s="111"/>
      <c r="F77" s="117"/>
    </row>
    <row r="78" spans="1:6" x14ac:dyDescent="0.3">
      <c r="A78" s="26"/>
      <c r="B78" s="111"/>
      <c r="C78" s="118"/>
      <c r="D78" s="117"/>
      <c r="E78" s="111"/>
      <c r="F78" s="117"/>
    </row>
    <row r="79" spans="1:6" x14ac:dyDescent="0.3">
      <c r="A79" s="26"/>
      <c r="B79" s="111"/>
      <c r="C79" s="118"/>
      <c r="D79" s="117"/>
      <c r="E79" s="111"/>
      <c r="F79" s="117"/>
    </row>
    <row r="80" spans="1:6" x14ac:dyDescent="0.3">
      <c r="A80" s="26"/>
      <c r="B80" s="116"/>
      <c r="C80" s="116"/>
      <c r="D80" s="116"/>
      <c r="E80" s="111"/>
      <c r="F80" s="117"/>
    </row>
    <row r="81" spans="1:6" x14ac:dyDescent="0.3">
      <c r="A81" s="26"/>
      <c r="B81" s="116"/>
      <c r="C81" s="116"/>
      <c r="D81" s="116"/>
      <c r="E81" s="111"/>
      <c r="F81" s="117"/>
    </row>
    <row r="82" spans="1:6" x14ac:dyDescent="0.3">
      <c r="A82" s="26"/>
      <c r="B82" s="116"/>
      <c r="C82" s="116"/>
      <c r="D82" s="116"/>
      <c r="E82" s="111"/>
      <c r="F82" s="117"/>
    </row>
    <row r="83" spans="1:6" x14ac:dyDescent="0.3">
      <c r="A83" s="26"/>
      <c r="B83" s="116"/>
      <c r="C83" s="116"/>
      <c r="D83" s="116"/>
      <c r="E83" s="111"/>
      <c r="F83" s="117"/>
    </row>
    <row r="84" spans="1:6" x14ac:dyDescent="0.3">
      <c r="A84" s="18"/>
      <c r="B84" s="18"/>
      <c r="C84" s="18"/>
      <c r="D84" s="18"/>
      <c r="E84" s="18"/>
      <c r="F84" s="18"/>
    </row>
    <row r="85" spans="1:6" x14ac:dyDescent="0.3">
      <c r="A85" s="115" t="s">
        <v>98</v>
      </c>
      <c r="B85" s="115"/>
      <c r="C85" s="115"/>
      <c r="D85" s="115"/>
      <c r="E85" s="115"/>
      <c r="F85" s="115"/>
    </row>
    <row r="86" spans="1:6" x14ac:dyDescent="0.3">
      <c r="A86" s="115" t="s">
        <v>99</v>
      </c>
      <c r="B86" s="115"/>
      <c r="C86" s="115"/>
      <c r="D86" s="115"/>
      <c r="E86" s="115"/>
      <c r="F86" s="115"/>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hyperlinks>
    <hyperlink ref="B20:C20" r:id="rId1" display="kvestor@jcu.cz"/>
    <hyperlink ref="D20:F20" r:id="rId2" display="smitalova@jcu.cz"/>
  </hyperlinks>
  <pageMargins left="0.7" right="0.7" top="0.78740157499999996" bottom="0.78740157499999996" header="0.3" footer="0.3"/>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topLeftCell="A67" workbookViewId="0">
      <selection activeCell="A73" sqref="A73:F73"/>
    </sheetView>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s>
  <sheetData>
    <row r="1" spans="1:6" ht="18" x14ac:dyDescent="0.3">
      <c r="A1" s="25" t="s">
        <v>0</v>
      </c>
      <c r="B1" s="122" t="s">
        <v>229</v>
      </c>
      <c r="C1" s="123"/>
      <c r="D1" s="123"/>
      <c r="E1" s="123"/>
      <c r="F1" s="124"/>
    </row>
    <row r="2" spans="1:6" ht="15" customHeight="1" x14ac:dyDescent="0.3">
      <c r="A2" s="125" t="s">
        <v>1</v>
      </c>
      <c r="B2" s="126"/>
      <c r="C2" s="126"/>
      <c r="D2" s="126"/>
      <c r="E2" s="126"/>
      <c r="F2" s="127"/>
    </row>
    <row r="3" spans="1:6" ht="15" customHeight="1" x14ac:dyDescent="0.3">
      <c r="A3" s="125" t="s">
        <v>100</v>
      </c>
      <c r="B3" s="126"/>
      <c r="C3" s="126"/>
      <c r="D3" s="126"/>
      <c r="E3" s="126"/>
      <c r="F3" s="127"/>
    </row>
    <row r="4" spans="1:6" x14ac:dyDescent="0.3">
      <c r="A4" s="7" t="s">
        <v>3</v>
      </c>
      <c r="B4" s="102" t="s">
        <v>4</v>
      </c>
      <c r="C4" s="104"/>
      <c r="D4" s="104"/>
      <c r="E4" s="104"/>
      <c r="F4" s="103"/>
    </row>
    <row r="5" spans="1:6" x14ac:dyDescent="0.3">
      <c r="A5" s="5" t="s">
        <v>5</v>
      </c>
      <c r="B5" s="102" t="s">
        <v>6</v>
      </c>
      <c r="C5" s="104"/>
      <c r="D5" s="104"/>
      <c r="E5" s="104"/>
      <c r="F5" s="103"/>
    </row>
    <row r="6" spans="1:6" x14ac:dyDescent="0.3">
      <c r="A6" s="137" t="s">
        <v>7</v>
      </c>
      <c r="B6" s="128" t="s">
        <v>8</v>
      </c>
      <c r="C6" s="129"/>
      <c r="D6" s="129"/>
      <c r="E6" s="129"/>
      <c r="F6" s="130"/>
    </row>
    <row r="7" spans="1:6" x14ac:dyDescent="0.3">
      <c r="A7" s="138"/>
      <c r="B7" s="131"/>
      <c r="C7" s="132"/>
      <c r="D7" s="132"/>
      <c r="E7" s="132"/>
      <c r="F7" s="133"/>
    </row>
    <row r="8" spans="1:6" x14ac:dyDescent="0.3">
      <c r="A8" s="139"/>
      <c r="B8" s="134"/>
      <c r="C8" s="135"/>
      <c r="D8" s="135"/>
      <c r="E8" s="135"/>
      <c r="F8" s="136"/>
    </row>
    <row r="9" spans="1:6" ht="27.6" x14ac:dyDescent="0.3">
      <c r="A9" s="5" t="s">
        <v>9</v>
      </c>
      <c r="B9" s="119" t="s">
        <v>10</v>
      </c>
      <c r="C9" s="121"/>
      <c r="D9" s="119" t="s">
        <v>11</v>
      </c>
      <c r="E9" s="120"/>
      <c r="F9" s="121"/>
    </row>
    <row r="10" spans="1:6" ht="25.5" customHeight="1" x14ac:dyDescent="0.3">
      <c r="A10" s="6" t="s">
        <v>12</v>
      </c>
      <c r="B10" s="5" t="s">
        <v>13</v>
      </c>
      <c r="C10" s="119" t="s">
        <v>14</v>
      </c>
      <c r="D10" s="121"/>
      <c r="E10" s="99" t="s">
        <v>15</v>
      </c>
      <c r="F10" s="101"/>
    </row>
    <row r="11" spans="1:6" x14ac:dyDescent="0.3">
      <c r="A11" s="5" t="s">
        <v>16</v>
      </c>
      <c r="B11" s="14">
        <v>778</v>
      </c>
      <c r="C11" s="108">
        <v>778</v>
      </c>
      <c r="D11" s="109"/>
      <c r="E11" s="108">
        <v>0</v>
      </c>
      <c r="F11" s="109"/>
    </row>
    <row r="12" spans="1:6" x14ac:dyDescent="0.3">
      <c r="A12" s="5" t="s">
        <v>17</v>
      </c>
      <c r="B12" s="14">
        <v>778</v>
      </c>
      <c r="C12" s="108">
        <v>778</v>
      </c>
      <c r="D12" s="109"/>
      <c r="E12" s="108">
        <v>0</v>
      </c>
      <c r="F12" s="109"/>
    </row>
    <row r="13" spans="1:6" x14ac:dyDescent="0.3">
      <c r="A13" s="105"/>
      <c r="B13" s="106"/>
      <c r="C13" s="106"/>
      <c r="D13" s="106"/>
      <c r="E13" s="106"/>
      <c r="F13" s="107"/>
    </row>
    <row r="14" spans="1:6" ht="15.6" x14ac:dyDescent="0.3">
      <c r="A14" s="112" t="s">
        <v>18</v>
      </c>
      <c r="B14" s="113"/>
      <c r="C14" s="113"/>
      <c r="D14" s="113"/>
      <c r="E14" s="113"/>
      <c r="F14" s="114"/>
    </row>
    <row r="15" spans="1:6" x14ac:dyDescent="0.3">
      <c r="A15" s="2"/>
      <c r="B15" s="99" t="s">
        <v>19</v>
      </c>
      <c r="C15" s="101"/>
      <c r="D15" s="99" t="s">
        <v>20</v>
      </c>
      <c r="E15" s="100"/>
      <c r="F15" s="101"/>
    </row>
    <row r="16" spans="1:6" x14ac:dyDescent="0.3">
      <c r="A16" s="5" t="s">
        <v>21</v>
      </c>
      <c r="B16" s="102" t="s">
        <v>23</v>
      </c>
      <c r="C16" s="103"/>
      <c r="D16" s="102" t="s">
        <v>23</v>
      </c>
      <c r="E16" s="104"/>
      <c r="F16" s="103"/>
    </row>
    <row r="17" spans="1:9" x14ac:dyDescent="0.3">
      <c r="A17" s="5" t="s">
        <v>0</v>
      </c>
      <c r="B17" s="102" t="s">
        <v>24</v>
      </c>
      <c r="C17" s="103"/>
      <c r="D17" s="102" t="s">
        <v>24</v>
      </c>
      <c r="E17" s="104"/>
      <c r="F17" s="103"/>
    </row>
    <row r="18" spans="1:9" x14ac:dyDescent="0.3">
      <c r="A18" s="5" t="s">
        <v>25</v>
      </c>
      <c r="B18" s="110" t="s">
        <v>26</v>
      </c>
      <c r="C18" s="103"/>
      <c r="D18" s="102" t="s">
        <v>26</v>
      </c>
      <c r="E18" s="104"/>
      <c r="F18" s="103"/>
    </row>
    <row r="19" spans="1:9" x14ac:dyDescent="0.3">
      <c r="A19" s="5" t="s">
        <v>27</v>
      </c>
      <c r="B19" s="111">
        <v>732853116</v>
      </c>
      <c r="C19" s="103"/>
      <c r="D19" s="102">
        <v>732853116</v>
      </c>
      <c r="E19" s="104"/>
      <c r="F19" s="103"/>
    </row>
    <row r="20" spans="1:9" x14ac:dyDescent="0.3">
      <c r="A20" s="5" t="s">
        <v>28</v>
      </c>
      <c r="B20" s="110" t="s">
        <v>29</v>
      </c>
      <c r="C20" s="103"/>
      <c r="D20" s="102" t="s">
        <v>29</v>
      </c>
      <c r="E20" s="104"/>
      <c r="F20" s="103"/>
    </row>
    <row r="21" spans="1:9" x14ac:dyDescent="0.3">
      <c r="A21" s="105"/>
      <c r="B21" s="106"/>
      <c r="C21" s="106"/>
      <c r="D21" s="106"/>
      <c r="E21" s="106"/>
      <c r="F21" s="107"/>
    </row>
    <row r="22" spans="1:9" ht="15" customHeight="1" x14ac:dyDescent="0.3">
      <c r="A22" s="112" t="s">
        <v>30</v>
      </c>
      <c r="B22" s="113"/>
      <c r="C22" s="113"/>
      <c r="D22" s="113"/>
      <c r="E22" s="113"/>
      <c r="F22" s="114"/>
    </row>
    <row r="23" spans="1:9" ht="29.25" customHeight="1" x14ac:dyDescent="0.3">
      <c r="A23" s="5" t="s">
        <v>31</v>
      </c>
      <c r="B23" s="119" t="s">
        <v>32</v>
      </c>
      <c r="C23" s="120"/>
      <c r="D23" s="120"/>
      <c r="E23" s="120"/>
      <c r="F23" s="121"/>
    </row>
    <row r="24" spans="1:9" ht="111.75" customHeight="1" x14ac:dyDescent="0.3">
      <c r="A24" s="27" t="s">
        <v>33</v>
      </c>
      <c r="B24" s="102"/>
      <c r="C24" s="104"/>
      <c r="D24" s="104"/>
      <c r="E24" s="104"/>
      <c r="F24" s="103"/>
    </row>
    <row r="25" spans="1:9" ht="100.5" customHeight="1" x14ac:dyDescent="0.3">
      <c r="A25" s="27" t="s">
        <v>34</v>
      </c>
      <c r="B25" s="102"/>
      <c r="C25" s="104"/>
      <c r="D25" s="104"/>
      <c r="E25" s="104"/>
      <c r="F25" s="103"/>
    </row>
    <row r="26" spans="1:9" ht="71.25" customHeight="1" x14ac:dyDescent="0.3">
      <c r="A26" s="27" t="s">
        <v>35</v>
      </c>
      <c r="B26" s="102"/>
      <c r="C26" s="104"/>
      <c r="D26" s="104"/>
      <c r="E26" s="104"/>
      <c r="F26" s="103"/>
    </row>
    <row r="27" spans="1:9" x14ac:dyDescent="0.3">
      <c r="A27" s="9"/>
      <c r="B27" s="102"/>
      <c r="C27" s="104"/>
      <c r="D27" s="104"/>
      <c r="E27" s="104"/>
      <c r="F27" s="103"/>
    </row>
    <row r="28" spans="1:9" x14ac:dyDescent="0.3">
      <c r="A28" s="9"/>
      <c r="B28" s="102"/>
      <c r="C28" s="104"/>
      <c r="D28" s="104"/>
      <c r="E28" s="104"/>
      <c r="F28" s="103"/>
    </row>
    <row r="29" spans="1:9" x14ac:dyDescent="0.3">
      <c r="A29" s="9"/>
      <c r="B29" s="102"/>
      <c r="C29" s="104"/>
      <c r="D29" s="104"/>
      <c r="E29" s="104"/>
      <c r="F29" s="103"/>
    </row>
    <row r="30" spans="1:9" x14ac:dyDescent="0.3">
      <c r="A30" s="105"/>
      <c r="B30" s="106"/>
      <c r="C30" s="106"/>
      <c r="D30" s="106"/>
      <c r="E30" s="106"/>
      <c r="F30" s="107"/>
    </row>
    <row r="31" spans="1:9" ht="27.6" x14ac:dyDescent="0.3">
      <c r="A31" s="5" t="s">
        <v>36</v>
      </c>
      <c r="B31" s="119" t="s">
        <v>37</v>
      </c>
      <c r="C31" s="120"/>
      <c r="D31" s="120"/>
      <c r="E31" s="120"/>
      <c r="F31" s="121"/>
      <c r="I31" s="1"/>
    </row>
    <row r="32" spans="1:9" ht="41.4" x14ac:dyDescent="0.3">
      <c r="A32" s="9" t="s">
        <v>230</v>
      </c>
      <c r="B32" s="102" t="s">
        <v>231</v>
      </c>
      <c r="C32" s="104"/>
      <c r="D32" s="104"/>
      <c r="E32" s="104"/>
      <c r="F32" s="103"/>
    </row>
    <row r="33" spans="1:10" ht="82.8" x14ac:dyDescent="0.3">
      <c r="A33" s="9" t="s">
        <v>232</v>
      </c>
      <c r="B33" s="102" t="s">
        <v>233</v>
      </c>
      <c r="C33" s="104"/>
      <c r="D33" s="104"/>
      <c r="E33" s="104"/>
      <c r="F33" s="103"/>
    </row>
    <row r="34" spans="1:10" ht="41.4" x14ac:dyDescent="0.3">
      <c r="A34" s="9" t="s">
        <v>234</v>
      </c>
      <c r="B34" s="102" t="s">
        <v>235</v>
      </c>
      <c r="C34" s="104"/>
      <c r="D34" s="104"/>
      <c r="E34" s="104"/>
      <c r="F34" s="103"/>
    </row>
    <row r="35" spans="1:10" ht="41.4" x14ac:dyDescent="0.3">
      <c r="A35" s="9" t="s">
        <v>236</v>
      </c>
      <c r="B35" s="102" t="s">
        <v>237</v>
      </c>
      <c r="C35" s="104"/>
      <c r="D35" s="104"/>
      <c r="E35" s="104"/>
      <c r="F35" s="103"/>
    </row>
    <row r="36" spans="1:10" ht="41.4" x14ac:dyDescent="0.3">
      <c r="A36" s="9" t="s">
        <v>238</v>
      </c>
      <c r="B36" s="102" t="s">
        <v>239</v>
      </c>
      <c r="C36" s="104"/>
      <c r="D36" s="104"/>
      <c r="E36" s="104"/>
      <c r="F36" s="103"/>
    </row>
    <row r="37" spans="1:10" x14ac:dyDescent="0.3">
      <c r="A37" s="9"/>
      <c r="B37" s="102"/>
      <c r="C37" s="104"/>
      <c r="D37" s="104"/>
      <c r="E37" s="104"/>
      <c r="F37" s="103"/>
    </row>
    <row r="38" spans="1:10" x14ac:dyDescent="0.3">
      <c r="A38" s="105"/>
      <c r="B38" s="106"/>
      <c r="C38" s="106"/>
      <c r="D38" s="106"/>
      <c r="E38" s="106"/>
      <c r="F38" s="107"/>
    </row>
    <row r="39" spans="1:10" ht="33.75" customHeight="1" x14ac:dyDescent="0.3">
      <c r="A39" s="5" t="s">
        <v>50</v>
      </c>
      <c r="B39" s="99" t="s">
        <v>51</v>
      </c>
      <c r="C39" s="100"/>
      <c r="D39" s="100"/>
      <c r="E39" s="100"/>
      <c r="F39" s="101"/>
    </row>
    <row r="40" spans="1:10" ht="45" customHeight="1" x14ac:dyDescent="0.3">
      <c r="A40" s="5" t="s">
        <v>52</v>
      </c>
      <c r="B40" s="99" t="s">
        <v>53</v>
      </c>
      <c r="C40" s="101"/>
      <c r="D40" s="99" t="s">
        <v>54</v>
      </c>
      <c r="E40" s="100"/>
      <c r="F40" s="101"/>
      <c r="J40" s="8"/>
    </row>
    <row r="41" spans="1:10" x14ac:dyDescent="0.3">
      <c r="A41" s="10" t="s">
        <v>55</v>
      </c>
      <c r="B41" s="102"/>
      <c r="C41" s="103"/>
      <c r="D41" s="102"/>
      <c r="E41" s="104"/>
      <c r="F41" s="103"/>
    </row>
    <row r="42" spans="1:10" x14ac:dyDescent="0.3">
      <c r="A42" s="10" t="s">
        <v>56</v>
      </c>
      <c r="B42" s="102"/>
      <c r="C42" s="103"/>
      <c r="D42" s="102"/>
      <c r="E42" s="104"/>
      <c r="F42" s="103"/>
    </row>
    <row r="43" spans="1:10" x14ac:dyDescent="0.3">
      <c r="A43" s="10" t="s">
        <v>57</v>
      </c>
      <c r="B43" s="102"/>
      <c r="C43" s="103"/>
      <c r="D43" s="102"/>
      <c r="E43" s="104"/>
      <c r="F43" s="103"/>
    </row>
    <row r="44" spans="1:10" x14ac:dyDescent="0.3">
      <c r="A44" s="10" t="s">
        <v>58</v>
      </c>
      <c r="B44" s="102"/>
      <c r="C44" s="103"/>
      <c r="D44" s="102"/>
      <c r="E44" s="104"/>
      <c r="F44" s="103"/>
    </row>
    <row r="45" spans="1:10" x14ac:dyDescent="0.3">
      <c r="A45" s="105"/>
      <c r="B45" s="106"/>
      <c r="C45" s="106"/>
      <c r="D45" s="106"/>
      <c r="E45" s="106"/>
      <c r="F45" s="107"/>
    </row>
    <row r="46" spans="1:10" ht="46.5" customHeight="1" x14ac:dyDescent="0.3">
      <c r="A46" s="5" t="s">
        <v>59</v>
      </c>
      <c r="B46" s="99" t="s">
        <v>60</v>
      </c>
      <c r="C46" s="100"/>
      <c r="D46" s="100"/>
      <c r="E46" s="100"/>
      <c r="F46" s="101"/>
    </row>
    <row r="47" spans="1:10" ht="33.75" customHeight="1" x14ac:dyDescent="0.3">
      <c r="A47" s="2"/>
      <c r="B47" s="10" t="s">
        <v>61</v>
      </c>
      <c r="C47" s="99" t="s">
        <v>62</v>
      </c>
      <c r="D47" s="101"/>
      <c r="E47" s="99" t="s">
        <v>63</v>
      </c>
      <c r="F47" s="101"/>
    </row>
    <row r="48" spans="1:10" x14ac:dyDescent="0.3">
      <c r="A48" s="4"/>
      <c r="B48" s="9"/>
      <c r="C48" s="102"/>
      <c r="D48" s="103"/>
      <c r="E48" s="102"/>
      <c r="F48" s="103"/>
    </row>
    <row r="49" spans="1:6" x14ac:dyDescent="0.3">
      <c r="A49" s="4"/>
      <c r="B49" s="9"/>
      <c r="C49" s="102"/>
      <c r="D49" s="103"/>
      <c r="E49" s="102"/>
      <c r="F49" s="103"/>
    </row>
    <row r="50" spans="1:6" x14ac:dyDescent="0.3">
      <c r="A50" s="4"/>
      <c r="B50" s="9"/>
      <c r="C50" s="102"/>
      <c r="D50" s="103"/>
      <c r="E50" s="102"/>
      <c r="F50" s="103"/>
    </row>
    <row r="51" spans="1:6" x14ac:dyDescent="0.3">
      <c r="A51" s="4"/>
      <c r="B51" s="9"/>
      <c r="C51" s="102"/>
      <c r="D51" s="103"/>
      <c r="E51" s="102"/>
      <c r="F51" s="103"/>
    </row>
    <row r="52" spans="1:6" x14ac:dyDescent="0.3">
      <c r="A52" s="4"/>
      <c r="B52" s="9"/>
      <c r="C52" s="102"/>
      <c r="D52" s="103"/>
      <c r="E52" s="102"/>
      <c r="F52" s="103"/>
    </row>
    <row r="53" spans="1:6" x14ac:dyDescent="0.3">
      <c r="A53" s="105"/>
      <c r="B53" s="106"/>
      <c r="C53" s="106"/>
      <c r="D53" s="106"/>
      <c r="E53" s="106"/>
      <c r="F53" s="107"/>
    </row>
    <row r="54" spans="1:6" ht="15" customHeight="1" x14ac:dyDescent="0.3">
      <c r="A54" s="122" t="s">
        <v>64</v>
      </c>
      <c r="B54" s="123"/>
      <c r="C54" s="123"/>
      <c r="D54" s="123"/>
      <c r="E54" s="123"/>
      <c r="F54" s="124"/>
    </row>
    <row r="55" spans="1:6" ht="41.4" x14ac:dyDescent="0.3">
      <c r="A55" s="3"/>
      <c r="B55" s="3"/>
      <c r="C55" s="10" t="s">
        <v>65</v>
      </c>
      <c r="D55" s="10" t="s">
        <v>66</v>
      </c>
      <c r="E55" s="19" t="s">
        <v>67</v>
      </c>
      <c r="F55" s="17" t="s">
        <v>68</v>
      </c>
    </row>
    <row r="56" spans="1:6" ht="31.2" x14ac:dyDescent="0.3">
      <c r="A56" s="13" t="s">
        <v>55</v>
      </c>
      <c r="B56" s="6" t="s">
        <v>69</v>
      </c>
      <c r="C56" s="16">
        <f>SUM(C57:C59)</f>
        <v>0</v>
      </c>
      <c r="D56" s="16">
        <f>SUM(D57:D59)</f>
        <v>0</v>
      </c>
      <c r="E56" s="16">
        <f>D56-C56</f>
        <v>0</v>
      </c>
      <c r="F56" s="20">
        <f>E56/C$72</f>
        <v>0</v>
      </c>
    </row>
    <row r="57" spans="1:6" ht="27.6" x14ac:dyDescent="0.3">
      <c r="A57" s="11" t="s">
        <v>70</v>
      </c>
      <c r="B57" s="4" t="s">
        <v>71</v>
      </c>
      <c r="C57" s="15">
        <v>0</v>
      </c>
      <c r="D57" s="15">
        <v>0</v>
      </c>
      <c r="E57" s="16">
        <f t="shared" ref="E57:E59" si="0">D57-C57</f>
        <v>0</v>
      </c>
      <c r="F57" s="20">
        <f>E57/C$72</f>
        <v>0</v>
      </c>
    </row>
    <row r="58" spans="1:6" ht="27.6" x14ac:dyDescent="0.3">
      <c r="A58" s="11" t="s">
        <v>72</v>
      </c>
      <c r="B58" s="4" t="s">
        <v>73</v>
      </c>
      <c r="C58" s="15">
        <v>0</v>
      </c>
      <c r="D58" s="15">
        <v>0</v>
      </c>
      <c r="E58" s="16">
        <f t="shared" si="0"/>
        <v>0</v>
      </c>
      <c r="F58" s="20">
        <f>E58/C$72</f>
        <v>0</v>
      </c>
    </row>
    <row r="59" spans="1:6" x14ac:dyDescent="0.3">
      <c r="A59" s="11" t="s">
        <v>74</v>
      </c>
      <c r="B59" s="4" t="s">
        <v>75</v>
      </c>
      <c r="C59" s="15">
        <v>0</v>
      </c>
      <c r="D59" s="15">
        <v>0</v>
      </c>
      <c r="E59" s="16">
        <f t="shared" si="0"/>
        <v>0</v>
      </c>
      <c r="F59" s="20">
        <f>E59/C$72</f>
        <v>0</v>
      </c>
    </row>
    <row r="60" spans="1:6" x14ac:dyDescent="0.3">
      <c r="A60" s="105"/>
      <c r="B60" s="106"/>
      <c r="C60" s="106"/>
      <c r="D60" s="106"/>
      <c r="E60" s="106"/>
      <c r="F60" s="107"/>
    </row>
    <row r="61" spans="1:6" ht="31.2" x14ac:dyDescent="0.3">
      <c r="A61" s="13" t="s">
        <v>56</v>
      </c>
      <c r="B61" s="6" t="s">
        <v>76</v>
      </c>
      <c r="C61" s="16">
        <f>SUM(C63:C70)</f>
        <v>778</v>
      </c>
      <c r="D61" s="16">
        <f>SUM(D63:D70)</f>
        <v>778</v>
      </c>
      <c r="E61" s="16">
        <f>D61-C61</f>
        <v>0</v>
      </c>
      <c r="F61" s="20">
        <f>E61/C$72</f>
        <v>0</v>
      </c>
    </row>
    <row r="62" spans="1:6" ht="15.6" x14ac:dyDescent="0.3">
      <c r="A62" s="12"/>
      <c r="B62" s="21" t="s">
        <v>77</v>
      </c>
      <c r="C62" s="22"/>
      <c r="D62" s="22"/>
      <c r="E62" s="22"/>
      <c r="F62" s="23"/>
    </row>
    <row r="63" spans="1:6" x14ac:dyDescent="0.3">
      <c r="A63" s="11" t="s">
        <v>78</v>
      </c>
      <c r="B63" s="4" t="s">
        <v>79</v>
      </c>
      <c r="C63" s="15">
        <v>294</v>
      </c>
      <c r="D63" s="24">
        <v>303</v>
      </c>
      <c r="E63" s="16">
        <f>SUM(D63-C63)</f>
        <v>9</v>
      </c>
      <c r="F63" s="20">
        <f>E63/C$72</f>
        <v>1.1568123393316195E-2</v>
      </c>
    </row>
    <row r="64" spans="1:6" ht="110.4" x14ac:dyDescent="0.3">
      <c r="A64" s="11" t="s">
        <v>80</v>
      </c>
      <c r="B64" s="4" t="s">
        <v>125</v>
      </c>
      <c r="C64" s="15">
        <v>60</v>
      </c>
      <c r="D64" s="15">
        <v>42</v>
      </c>
      <c r="E64" s="16">
        <f t="shared" ref="E64:E65" si="1">SUM(D64-C64)</f>
        <v>-18</v>
      </c>
      <c r="F64" s="20">
        <f>E64/C$72</f>
        <v>-2.313624678663239E-2</v>
      </c>
    </row>
    <row r="65" spans="1:6" ht="69" x14ac:dyDescent="0.3">
      <c r="A65" s="11" t="s">
        <v>82</v>
      </c>
      <c r="B65" s="4" t="s">
        <v>83</v>
      </c>
      <c r="C65" s="15">
        <v>106</v>
      </c>
      <c r="D65" s="15">
        <v>105</v>
      </c>
      <c r="E65" s="16">
        <f t="shared" si="1"/>
        <v>-1</v>
      </c>
      <c r="F65" s="20">
        <f>E65/C$72</f>
        <v>-1.2853470437017994E-3</v>
      </c>
    </row>
    <row r="66" spans="1:6" ht="15.6" x14ac:dyDescent="0.3">
      <c r="A66" s="2"/>
      <c r="B66" s="21" t="s">
        <v>84</v>
      </c>
      <c r="C66" s="22"/>
      <c r="D66" s="22"/>
      <c r="E66" s="22"/>
      <c r="F66" s="23"/>
    </row>
    <row r="67" spans="1:6" ht="27.6" x14ac:dyDescent="0.3">
      <c r="A67" s="11" t="s">
        <v>85</v>
      </c>
      <c r="B67" s="4" t="s">
        <v>86</v>
      </c>
      <c r="C67" s="15">
        <v>0</v>
      </c>
      <c r="D67" s="15">
        <v>0</v>
      </c>
      <c r="E67" s="16">
        <f>SUM(D67-C67)</f>
        <v>0</v>
      </c>
      <c r="F67" s="20">
        <f>E67/C$72</f>
        <v>0</v>
      </c>
    </row>
    <row r="68" spans="1:6" x14ac:dyDescent="0.3">
      <c r="A68" s="11" t="s">
        <v>87</v>
      </c>
      <c r="B68" s="4" t="s">
        <v>88</v>
      </c>
      <c r="C68" s="15">
        <v>248</v>
      </c>
      <c r="D68" s="15">
        <v>298</v>
      </c>
      <c r="E68" s="16">
        <f t="shared" ref="E68:E70" si="2">SUM(D68-C68)</f>
        <v>50</v>
      </c>
      <c r="F68" s="20">
        <f t="shared" ref="F68:F70" si="3">E68/C$72</f>
        <v>6.4267352185089971E-2</v>
      </c>
    </row>
    <row r="69" spans="1:6" x14ac:dyDescent="0.3">
      <c r="A69" s="11" t="s">
        <v>89</v>
      </c>
      <c r="B69" s="4" t="s">
        <v>90</v>
      </c>
      <c r="C69" s="15">
        <v>40</v>
      </c>
      <c r="D69" s="15">
        <v>28</v>
      </c>
      <c r="E69" s="16">
        <f t="shared" si="2"/>
        <v>-12</v>
      </c>
      <c r="F69" s="20">
        <f t="shared" si="3"/>
        <v>-1.5424164524421594E-2</v>
      </c>
    </row>
    <row r="70" spans="1:6" x14ac:dyDescent="0.3">
      <c r="A70" s="11" t="s">
        <v>91</v>
      </c>
      <c r="B70" s="4" t="s">
        <v>92</v>
      </c>
      <c r="C70" s="15">
        <v>30</v>
      </c>
      <c r="D70" s="15">
        <v>2</v>
      </c>
      <c r="E70" s="16">
        <f t="shared" si="2"/>
        <v>-28</v>
      </c>
      <c r="F70" s="20">
        <f t="shared" si="3"/>
        <v>-3.5989717223650387E-2</v>
      </c>
    </row>
    <row r="71" spans="1:6" x14ac:dyDescent="0.3">
      <c r="A71" s="105"/>
      <c r="B71" s="106"/>
      <c r="C71" s="106"/>
      <c r="D71" s="106"/>
      <c r="E71" s="106"/>
      <c r="F71" s="107"/>
    </row>
    <row r="72" spans="1:6" ht="31.2" x14ac:dyDescent="0.3">
      <c r="A72" s="13" t="s">
        <v>57</v>
      </c>
      <c r="B72" s="6" t="s">
        <v>93</v>
      </c>
      <c r="C72" s="15">
        <v>778</v>
      </c>
      <c r="D72" s="16">
        <f>SUM(D61,D56,)</f>
        <v>778</v>
      </c>
      <c r="E72" s="16">
        <f>D72-C72</f>
        <v>0</v>
      </c>
      <c r="F72" s="20">
        <f>E72/C$72</f>
        <v>0</v>
      </c>
    </row>
    <row r="73" spans="1:6" x14ac:dyDescent="0.3">
      <c r="A73" s="105"/>
      <c r="B73" s="106"/>
      <c r="C73" s="106"/>
      <c r="D73" s="106"/>
      <c r="E73" s="106"/>
      <c r="F73" s="107"/>
    </row>
    <row r="74" spans="1:6" ht="15" customHeight="1" x14ac:dyDescent="0.3">
      <c r="A74" s="122" t="s">
        <v>94</v>
      </c>
      <c r="B74" s="123"/>
      <c r="C74" s="123"/>
      <c r="D74" s="123"/>
      <c r="E74" s="123"/>
      <c r="F74" s="124"/>
    </row>
    <row r="75" spans="1:6" ht="27.6" x14ac:dyDescent="0.3">
      <c r="A75" s="10" t="s">
        <v>95</v>
      </c>
      <c r="B75" s="99" t="s">
        <v>96</v>
      </c>
      <c r="C75" s="100"/>
      <c r="D75" s="101"/>
      <c r="E75" s="99" t="s">
        <v>97</v>
      </c>
      <c r="F75" s="101"/>
    </row>
    <row r="76" spans="1:6" x14ac:dyDescent="0.3">
      <c r="A76" s="11" t="s">
        <v>78</v>
      </c>
      <c r="B76" s="116" t="s">
        <v>192</v>
      </c>
      <c r="C76" s="116"/>
      <c r="D76" s="116"/>
      <c r="E76" s="111">
        <v>303</v>
      </c>
      <c r="F76" s="117"/>
    </row>
    <row r="77" spans="1:6" x14ac:dyDescent="0.3">
      <c r="A77" s="11" t="s">
        <v>80</v>
      </c>
      <c r="B77" s="111" t="s">
        <v>240</v>
      </c>
      <c r="C77" s="118"/>
      <c r="D77" s="117"/>
      <c r="E77" s="111">
        <v>42</v>
      </c>
      <c r="F77" s="117"/>
    </row>
    <row r="78" spans="1:6" x14ac:dyDescent="0.3">
      <c r="A78" s="11" t="s">
        <v>82</v>
      </c>
      <c r="B78" s="111" t="s">
        <v>83</v>
      </c>
      <c r="C78" s="118"/>
      <c r="D78" s="117"/>
      <c r="E78" s="111">
        <v>105</v>
      </c>
      <c r="F78" s="117"/>
    </row>
    <row r="79" spans="1:6" x14ac:dyDescent="0.3">
      <c r="A79" s="11" t="s">
        <v>85</v>
      </c>
      <c r="B79" s="111" t="s">
        <v>193</v>
      </c>
      <c r="C79" s="118"/>
      <c r="D79" s="117"/>
      <c r="E79" s="111">
        <v>0</v>
      </c>
      <c r="F79" s="117"/>
    </row>
    <row r="80" spans="1:6" x14ac:dyDescent="0.3">
      <c r="A80" s="11" t="s">
        <v>87</v>
      </c>
      <c r="B80" s="116" t="s">
        <v>241</v>
      </c>
      <c r="C80" s="116"/>
      <c r="D80" s="116"/>
      <c r="E80" s="111">
        <v>298</v>
      </c>
      <c r="F80" s="117"/>
    </row>
    <row r="81" spans="1:6" x14ac:dyDescent="0.3">
      <c r="A81" s="11" t="s">
        <v>89</v>
      </c>
      <c r="B81" s="116" t="s">
        <v>195</v>
      </c>
      <c r="C81" s="116"/>
      <c r="D81" s="116"/>
      <c r="E81" s="111">
        <v>28</v>
      </c>
      <c r="F81" s="117"/>
    </row>
    <row r="82" spans="1:6" x14ac:dyDescent="0.3">
      <c r="A82" s="11" t="s">
        <v>91</v>
      </c>
      <c r="B82" s="116" t="s">
        <v>196</v>
      </c>
      <c r="C82" s="116"/>
      <c r="D82" s="116"/>
      <c r="E82" s="111">
        <v>2</v>
      </c>
      <c r="F82" s="117"/>
    </row>
    <row r="83" spans="1:6" x14ac:dyDescent="0.3">
      <c r="A83" s="26"/>
      <c r="B83" s="116"/>
      <c r="C83" s="116"/>
      <c r="D83" s="116"/>
      <c r="E83" s="111"/>
      <c r="F83" s="117"/>
    </row>
    <row r="84" spans="1:6" x14ac:dyDescent="0.3">
      <c r="A84" s="18"/>
      <c r="B84" s="18"/>
      <c r="C84" s="18"/>
      <c r="D84" s="18"/>
      <c r="E84" s="18"/>
      <c r="F84" s="18"/>
    </row>
    <row r="85" spans="1:6" x14ac:dyDescent="0.3">
      <c r="A85" s="115" t="s">
        <v>98</v>
      </c>
      <c r="B85" s="115"/>
      <c r="C85" s="115"/>
      <c r="D85" s="115"/>
      <c r="E85" s="115"/>
      <c r="F85" s="115"/>
    </row>
    <row r="86" spans="1:6" x14ac:dyDescent="0.3">
      <c r="A86" s="115" t="s">
        <v>99</v>
      </c>
      <c r="B86" s="115"/>
      <c r="C86" s="115"/>
      <c r="D86" s="115"/>
      <c r="E86" s="115"/>
      <c r="F86" s="115"/>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8:C18"/>
    <mergeCell ref="D17:F17"/>
    <mergeCell ref="D18:F18"/>
    <mergeCell ref="B17:C17"/>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hyperlinks>
    <hyperlink ref="B18" r:id="rId1"/>
    <hyperlink ref="B20" r:id="rId2"/>
  </hyperlinks>
  <pageMargins left="0.7" right="0.7" top="0.78740157499999996" bottom="0.78740157499999996" header="0.3" footer="0.3"/>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workbookViewId="0"/>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s>
  <sheetData>
    <row r="1" spans="1:6" ht="18" x14ac:dyDescent="0.3">
      <c r="A1" s="25" t="s">
        <v>0</v>
      </c>
      <c r="B1" s="122"/>
      <c r="C1" s="123"/>
      <c r="D1" s="123"/>
      <c r="E1" s="123"/>
      <c r="F1" s="124"/>
    </row>
    <row r="2" spans="1:6" ht="15" customHeight="1" x14ac:dyDescent="0.3">
      <c r="A2" s="125" t="s">
        <v>1</v>
      </c>
      <c r="B2" s="126"/>
      <c r="C2" s="126"/>
      <c r="D2" s="126"/>
      <c r="E2" s="126"/>
      <c r="F2" s="127"/>
    </row>
    <row r="3" spans="1:6" ht="15" customHeight="1" x14ac:dyDescent="0.3">
      <c r="A3" s="125" t="s">
        <v>100</v>
      </c>
      <c r="B3" s="126"/>
      <c r="C3" s="126"/>
      <c r="D3" s="126"/>
      <c r="E3" s="126"/>
      <c r="F3" s="127"/>
    </row>
    <row r="4" spans="1:6" x14ac:dyDescent="0.3">
      <c r="A4" s="7" t="s">
        <v>3</v>
      </c>
      <c r="B4" s="102" t="s">
        <v>4</v>
      </c>
      <c r="C4" s="104"/>
      <c r="D4" s="104"/>
      <c r="E4" s="104"/>
      <c r="F4" s="103"/>
    </row>
    <row r="5" spans="1:6" x14ac:dyDescent="0.3">
      <c r="A5" s="5" t="s">
        <v>5</v>
      </c>
      <c r="B5" s="102" t="s">
        <v>6</v>
      </c>
      <c r="C5" s="104"/>
      <c r="D5" s="104"/>
      <c r="E5" s="104"/>
      <c r="F5" s="103"/>
    </row>
    <row r="6" spans="1:6" x14ac:dyDescent="0.3">
      <c r="A6" s="137" t="s">
        <v>7</v>
      </c>
      <c r="B6" s="128" t="s">
        <v>8</v>
      </c>
      <c r="C6" s="129"/>
      <c r="D6" s="129"/>
      <c r="E6" s="129"/>
      <c r="F6" s="130"/>
    </row>
    <row r="7" spans="1:6" x14ac:dyDescent="0.3">
      <c r="A7" s="138"/>
      <c r="B7" s="131"/>
      <c r="C7" s="132"/>
      <c r="D7" s="132"/>
      <c r="E7" s="132"/>
      <c r="F7" s="133"/>
    </row>
    <row r="8" spans="1:6" x14ac:dyDescent="0.3">
      <c r="A8" s="139"/>
      <c r="B8" s="134"/>
      <c r="C8" s="135"/>
      <c r="D8" s="135"/>
      <c r="E8" s="135"/>
      <c r="F8" s="136"/>
    </row>
    <row r="9" spans="1:6" ht="27.6" x14ac:dyDescent="0.3">
      <c r="A9" s="5" t="s">
        <v>9</v>
      </c>
      <c r="B9" s="119" t="s">
        <v>10</v>
      </c>
      <c r="C9" s="121"/>
      <c r="D9" s="119" t="s">
        <v>11</v>
      </c>
      <c r="E9" s="120"/>
      <c r="F9" s="121"/>
    </row>
    <row r="10" spans="1:6" ht="25.5" customHeight="1" x14ac:dyDescent="0.3">
      <c r="A10" s="6" t="s">
        <v>12</v>
      </c>
      <c r="B10" s="5" t="s">
        <v>13</v>
      </c>
      <c r="C10" s="119" t="s">
        <v>14</v>
      </c>
      <c r="D10" s="121"/>
      <c r="E10" s="99" t="s">
        <v>15</v>
      </c>
      <c r="F10" s="101"/>
    </row>
    <row r="11" spans="1:6" x14ac:dyDescent="0.3">
      <c r="A11" s="5" t="s">
        <v>16</v>
      </c>
      <c r="B11" s="14"/>
      <c r="C11" s="108"/>
      <c r="D11" s="109"/>
      <c r="E11" s="108"/>
      <c r="F11" s="109"/>
    </row>
    <row r="12" spans="1:6" x14ac:dyDescent="0.3">
      <c r="A12" s="5" t="s">
        <v>17</v>
      </c>
      <c r="B12" s="14"/>
      <c r="C12" s="108"/>
      <c r="D12" s="109"/>
      <c r="E12" s="108"/>
      <c r="F12" s="109"/>
    </row>
    <row r="13" spans="1:6" x14ac:dyDescent="0.3">
      <c r="A13" s="105"/>
      <c r="B13" s="106"/>
      <c r="C13" s="106"/>
      <c r="D13" s="106"/>
      <c r="E13" s="106"/>
      <c r="F13" s="107"/>
    </row>
    <row r="14" spans="1:6" ht="15.6" x14ac:dyDescent="0.3">
      <c r="A14" s="112" t="s">
        <v>18</v>
      </c>
      <c r="B14" s="113"/>
      <c r="C14" s="113"/>
      <c r="D14" s="113"/>
      <c r="E14" s="113"/>
      <c r="F14" s="114"/>
    </row>
    <row r="15" spans="1:6" x14ac:dyDescent="0.3">
      <c r="A15" s="2"/>
      <c r="B15" s="99" t="s">
        <v>19</v>
      </c>
      <c r="C15" s="101"/>
      <c r="D15" s="99" t="s">
        <v>20</v>
      </c>
      <c r="E15" s="100"/>
      <c r="F15" s="101"/>
    </row>
    <row r="16" spans="1:6" x14ac:dyDescent="0.3">
      <c r="A16" s="5" t="s">
        <v>21</v>
      </c>
      <c r="B16" s="102"/>
      <c r="C16" s="103"/>
      <c r="D16" s="102"/>
      <c r="E16" s="104"/>
      <c r="F16" s="103"/>
    </row>
    <row r="17" spans="1:9" x14ac:dyDescent="0.3">
      <c r="A17" s="5" t="s">
        <v>0</v>
      </c>
      <c r="B17" s="102"/>
      <c r="C17" s="103"/>
      <c r="D17" s="102"/>
      <c r="E17" s="104"/>
      <c r="F17" s="103"/>
    </row>
    <row r="18" spans="1:9" x14ac:dyDescent="0.3">
      <c r="A18" s="5" t="s">
        <v>25</v>
      </c>
      <c r="B18" s="102"/>
      <c r="C18" s="103"/>
      <c r="D18" s="102"/>
      <c r="E18" s="104"/>
      <c r="F18" s="103"/>
    </row>
    <row r="19" spans="1:9" x14ac:dyDescent="0.3">
      <c r="A19" s="5" t="s">
        <v>27</v>
      </c>
      <c r="B19" s="102"/>
      <c r="C19" s="103"/>
      <c r="D19" s="102"/>
      <c r="E19" s="104"/>
      <c r="F19" s="103"/>
    </row>
    <row r="20" spans="1:9" x14ac:dyDescent="0.3">
      <c r="A20" s="5" t="s">
        <v>28</v>
      </c>
      <c r="B20" s="102"/>
      <c r="C20" s="103"/>
      <c r="D20" s="102"/>
      <c r="E20" s="104"/>
      <c r="F20" s="103"/>
    </row>
    <row r="21" spans="1:9" x14ac:dyDescent="0.3">
      <c r="A21" s="105"/>
      <c r="B21" s="106"/>
      <c r="C21" s="106"/>
      <c r="D21" s="106"/>
      <c r="E21" s="106"/>
      <c r="F21" s="107"/>
    </row>
    <row r="22" spans="1:9" ht="15" customHeight="1" x14ac:dyDescent="0.3">
      <c r="A22" s="112" t="s">
        <v>30</v>
      </c>
      <c r="B22" s="113"/>
      <c r="C22" s="113"/>
      <c r="D22" s="113"/>
      <c r="E22" s="113"/>
      <c r="F22" s="114"/>
    </row>
    <row r="23" spans="1:9" ht="29.25" customHeight="1" x14ac:dyDescent="0.3">
      <c r="A23" s="5" t="s">
        <v>31</v>
      </c>
      <c r="B23" s="119" t="s">
        <v>32</v>
      </c>
      <c r="C23" s="120"/>
      <c r="D23" s="120"/>
      <c r="E23" s="120"/>
      <c r="F23" s="121"/>
    </row>
    <row r="24" spans="1:9" x14ac:dyDescent="0.3">
      <c r="A24" s="9"/>
      <c r="B24" s="102"/>
      <c r="C24" s="104"/>
      <c r="D24" s="104"/>
      <c r="E24" s="104"/>
      <c r="F24" s="103"/>
    </row>
    <row r="25" spans="1:9" x14ac:dyDescent="0.3">
      <c r="A25" s="9"/>
      <c r="B25" s="102"/>
      <c r="C25" s="104"/>
      <c r="D25" s="104"/>
      <c r="E25" s="104"/>
      <c r="F25" s="103"/>
    </row>
    <row r="26" spans="1:9" x14ac:dyDescent="0.3">
      <c r="A26" s="9"/>
      <c r="B26" s="102"/>
      <c r="C26" s="104"/>
      <c r="D26" s="104"/>
      <c r="E26" s="104"/>
      <c r="F26" s="103"/>
    </row>
    <row r="27" spans="1:9" x14ac:dyDescent="0.3">
      <c r="A27" s="9"/>
      <c r="B27" s="102"/>
      <c r="C27" s="104"/>
      <c r="D27" s="104"/>
      <c r="E27" s="104"/>
      <c r="F27" s="103"/>
    </row>
    <row r="28" spans="1:9" x14ac:dyDescent="0.3">
      <c r="A28" s="9"/>
      <c r="B28" s="102"/>
      <c r="C28" s="104"/>
      <c r="D28" s="104"/>
      <c r="E28" s="104"/>
      <c r="F28" s="103"/>
    </row>
    <row r="29" spans="1:9" x14ac:dyDescent="0.3">
      <c r="A29" s="9"/>
      <c r="B29" s="102"/>
      <c r="C29" s="104"/>
      <c r="D29" s="104"/>
      <c r="E29" s="104"/>
      <c r="F29" s="103"/>
    </row>
    <row r="30" spans="1:9" x14ac:dyDescent="0.3">
      <c r="A30" s="105"/>
      <c r="B30" s="106"/>
      <c r="C30" s="106"/>
      <c r="D30" s="106"/>
      <c r="E30" s="106"/>
      <c r="F30" s="107"/>
    </row>
    <row r="31" spans="1:9" ht="27.6" x14ac:dyDescent="0.3">
      <c r="A31" s="5" t="s">
        <v>36</v>
      </c>
      <c r="B31" s="119" t="s">
        <v>37</v>
      </c>
      <c r="C31" s="120"/>
      <c r="D31" s="120"/>
      <c r="E31" s="120"/>
      <c r="F31" s="121"/>
      <c r="I31" s="1"/>
    </row>
    <row r="32" spans="1:9" x14ac:dyDescent="0.3">
      <c r="A32" s="9"/>
      <c r="B32" s="102"/>
      <c r="C32" s="104"/>
      <c r="D32" s="104"/>
      <c r="E32" s="104"/>
      <c r="F32" s="103"/>
    </row>
    <row r="33" spans="1:10" x14ac:dyDescent="0.3">
      <c r="A33" s="9"/>
      <c r="B33" s="102"/>
      <c r="C33" s="104"/>
      <c r="D33" s="104"/>
      <c r="E33" s="104"/>
      <c r="F33" s="103"/>
    </row>
    <row r="34" spans="1:10" x14ac:dyDescent="0.3">
      <c r="A34" s="9"/>
      <c r="B34" s="102"/>
      <c r="C34" s="104"/>
      <c r="D34" s="104"/>
      <c r="E34" s="104"/>
      <c r="F34" s="103"/>
    </row>
    <row r="35" spans="1:10" x14ac:dyDescent="0.3">
      <c r="A35" s="9"/>
      <c r="B35" s="102"/>
      <c r="C35" s="104"/>
      <c r="D35" s="104"/>
      <c r="E35" s="104"/>
      <c r="F35" s="103"/>
    </row>
    <row r="36" spans="1:10" x14ac:dyDescent="0.3">
      <c r="A36" s="9"/>
      <c r="B36" s="102"/>
      <c r="C36" s="104"/>
      <c r="D36" s="104"/>
      <c r="E36" s="104"/>
      <c r="F36" s="103"/>
    </row>
    <row r="37" spans="1:10" x14ac:dyDescent="0.3">
      <c r="A37" s="9"/>
      <c r="B37" s="102"/>
      <c r="C37" s="104"/>
      <c r="D37" s="104"/>
      <c r="E37" s="104"/>
      <c r="F37" s="103"/>
    </row>
    <row r="38" spans="1:10" x14ac:dyDescent="0.3">
      <c r="A38" s="105"/>
      <c r="B38" s="106"/>
      <c r="C38" s="106"/>
      <c r="D38" s="106"/>
      <c r="E38" s="106"/>
      <c r="F38" s="107"/>
    </row>
    <row r="39" spans="1:10" ht="33.75" customHeight="1" x14ac:dyDescent="0.3">
      <c r="A39" s="5" t="s">
        <v>50</v>
      </c>
      <c r="B39" s="99" t="s">
        <v>51</v>
      </c>
      <c r="C39" s="100"/>
      <c r="D39" s="100"/>
      <c r="E39" s="100"/>
      <c r="F39" s="101"/>
    </row>
    <row r="40" spans="1:10" ht="45" customHeight="1" x14ac:dyDescent="0.3">
      <c r="A40" s="5" t="s">
        <v>52</v>
      </c>
      <c r="B40" s="99" t="s">
        <v>53</v>
      </c>
      <c r="C40" s="101"/>
      <c r="D40" s="99" t="s">
        <v>54</v>
      </c>
      <c r="E40" s="100"/>
      <c r="F40" s="101"/>
      <c r="J40" s="8"/>
    </row>
    <row r="41" spans="1:10" x14ac:dyDescent="0.3">
      <c r="A41" s="10" t="s">
        <v>55</v>
      </c>
      <c r="B41" s="102"/>
      <c r="C41" s="103"/>
      <c r="D41" s="102"/>
      <c r="E41" s="104"/>
      <c r="F41" s="103"/>
    </row>
    <row r="42" spans="1:10" x14ac:dyDescent="0.3">
      <c r="A42" s="10" t="s">
        <v>56</v>
      </c>
      <c r="B42" s="102"/>
      <c r="C42" s="103"/>
      <c r="D42" s="102"/>
      <c r="E42" s="104"/>
      <c r="F42" s="103"/>
    </row>
    <row r="43" spans="1:10" x14ac:dyDescent="0.3">
      <c r="A43" s="10" t="s">
        <v>57</v>
      </c>
      <c r="B43" s="102"/>
      <c r="C43" s="103"/>
      <c r="D43" s="102"/>
      <c r="E43" s="104"/>
      <c r="F43" s="103"/>
    </row>
    <row r="44" spans="1:10" x14ac:dyDescent="0.3">
      <c r="A44" s="10" t="s">
        <v>58</v>
      </c>
      <c r="B44" s="102"/>
      <c r="C44" s="103"/>
      <c r="D44" s="102"/>
      <c r="E44" s="104"/>
      <c r="F44" s="103"/>
    </row>
    <row r="45" spans="1:10" x14ac:dyDescent="0.3">
      <c r="A45" s="105"/>
      <c r="B45" s="106"/>
      <c r="C45" s="106"/>
      <c r="D45" s="106"/>
      <c r="E45" s="106"/>
      <c r="F45" s="107"/>
    </row>
    <row r="46" spans="1:10" ht="46.5" customHeight="1" x14ac:dyDescent="0.3">
      <c r="A46" s="5" t="s">
        <v>59</v>
      </c>
      <c r="B46" s="99" t="s">
        <v>60</v>
      </c>
      <c r="C46" s="100"/>
      <c r="D46" s="100"/>
      <c r="E46" s="100"/>
      <c r="F46" s="101"/>
    </row>
    <row r="47" spans="1:10" ht="33.75" customHeight="1" x14ac:dyDescent="0.3">
      <c r="A47" s="2"/>
      <c r="B47" s="10" t="s">
        <v>61</v>
      </c>
      <c r="C47" s="99" t="s">
        <v>62</v>
      </c>
      <c r="D47" s="101"/>
      <c r="E47" s="99" t="s">
        <v>63</v>
      </c>
      <c r="F47" s="101"/>
    </row>
    <row r="48" spans="1:10" x14ac:dyDescent="0.3">
      <c r="A48" s="4"/>
      <c r="B48" s="9"/>
      <c r="C48" s="102"/>
      <c r="D48" s="103"/>
      <c r="E48" s="102"/>
      <c r="F48" s="103"/>
    </row>
    <row r="49" spans="1:6" x14ac:dyDescent="0.3">
      <c r="A49" s="4"/>
      <c r="B49" s="9"/>
      <c r="C49" s="102"/>
      <c r="D49" s="103"/>
      <c r="E49" s="102"/>
      <c r="F49" s="103"/>
    </row>
    <row r="50" spans="1:6" x14ac:dyDescent="0.3">
      <c r="A50" s="4"/>
      <c r="B50" s="9"/>
      <c r="C50" s="102"/>
      <c r="D50" s="103"/>
      <c r="E50" s="102"/>
      <c r="F50" s="103"/>
    </row>
    <row r="51" spans="1:6" x14ac:dyDescent="0.3">
      <c r="A51" s="4"/>
      <c r="B51" s="9"/>
      <c r="C51" s="102"/>
      <c r="D51" s="103"/>
      <c r="E51" s="102"/>
      <c r="F51" s="103"/>
    </row>
    <row r="52" spans="1:6" x14ac:dyDescent="0.3">
      <c r="A52" s="4"/>
      <c r="B52" s="9"/>
      <c r="C52" s="102"/>
      <c r="D52" s="103"/>
      <c r="E52" s="102"/>
      <c r="F52" s="103"/>
    </row>
    <row r="53" spans="1:6" x14ac:dyDescent="0.3">
      <c r="A53" s="105"/>
      <c r="B53" s="106"/>
      <c r="C53" s="106"/>
      <c r="D53" s="106"/>
      <c r="E53" s="106"/>
      <c r="F53" s="107"/>
    </row>
    <row r="54" spans="1:6" ht="15" customHeight="1" x14ac:dyDescent="0.3">
      <c r="A54" s="122" t="s">
        <v>64</v>
      </c>
      <c r="B54" s="123"/>
      <c r="C54" s="123"/>
      <c r="D54" s="123"/>
      <c r="E54" s="123"/>
      <c r="F54" s="124"/>
    </row>
    <row r="55" spans="1:6" ht="41.4" x14ac:dyDescent="0.3">
      <c r="A55" s="3"/>
      <c r="B55" s="3"/>
      <c r="C55" s="10" t="s">
        <v>65</v>
      </c>
      <c r="D55" s="10" t="s">
        <v>66</v>
      </c>
      <c r="E55" s="19" t="s">
        <v>67</v>
      </c>
      <c r="F55" s="17" t="s">
        <v>68</v>
      </c>
    </row>
    <row r="56" spans="1:6" ht="31.2" x14ac:dyDescent="0.3">
      <c r="A56" s="13" t="s">
        <v>55</v>
      </c>
      <c r="B56" s="6" t="s">
        <v>69</v>
      </c>
      <c r="C56" s="16">
        <f>SUM(C57:C59)</f>
        <v>0</v>
      </c>
      <c r="D56" s="16">
        <f>SUM(D57:D59)</f>
        <v>0</v>
      </c>
      <c r="E56" s="16">
        <f>D56-C56</f>
        <v>0</v>
      </c>
      <c r="F56" s="20" t="e">
        <f>E56/C$72</f>
        <v>#DIV/0!</v>
      </c>
    </row>
    <row r="57" spans="1:6" ht="27.6" x14ac:dyDescent="0.3">
      <c r="A57" s="11" t="s">
        <v>70</v>
      </c>
      <c r="B57" s="4" t="s">
        <v>71</v>
      </c>
      <c r="C57" s="15"/>
      <c r="D57" s="15"/>
      <c r="E57" s="16">
        <f t="shared" ref="E57:E59" si="0">D57-C57</f>
        <v>0</v>
      </c>
      <c r="F57" s="20" t="e">
        <f>E57/C$72</f>
        <v>#DIV/0!</v>
      </c>
    </row>
    <row r="58" spans="1:6" ht="27.6" x14ac:dyDescent="0.3">
      <c r="A58" s="11" t="s">
        <v>72</v>
      </c>
      <c r="B58" s="4" t="s">
        <v>73</v>
      </c>
      <c r="C58" s="15"/>
      <c r="D58" s="15"/>
      <c r="E58" s="16">
        <f t="shared" si="0"/>
        <v>0</v>
      </c>
      <c r="F58" s="20" t="e">
        <f>E58/C$72</f>
        <v>#DIV/0!</v>
      </c>
    </row>
    <row r="59" spans="1:6" x14ac:dyDescent="0.3">
      <c r="A59" s="11" t="s">
        <v>74</v>
      </c>
      <c r="B59" s="4" t="s">
        <v>75</v>
      </c>
      <c r="C59" s="15"/>
      <c r="D59" s="15"/>
      <c r="E59" s="16">
        <f t="shared" si="0"/>
        <v>0</v>
      </c>
      <c r="F59" s="20" t="e">
        <f>E59/C$72</f>
        <v>#DIV/0!</v>
      </c>
    </row>
    <row r="60" spans="1:6" x14ac:dyDescent="0.3">
      <c r="A60" s="105"/>
      <c r="B60" s="106"/>
      <c r="C60" s="106"/>
      <c r="D60" s="106"/>
      <c r="E60" s="106"/>
      <c r="F60" s="107"/>
    </row>
    <row r="61" spans="1:6" ht="31.2" x14ac:dyDescent="0.3">
      <c r="A61" s="13" t="s">
        <v>56</v>
      </c>
      <c r="B61" s="6" t="s">
        <v>76</v>
      </c>
      <c r="C61" s="16">
        <f>SUM(C63:C70)</f>
        <v>0</v>
      </c>
      <c r="D61" s="16">
        <f>SUM(D63:D70)</f>
        <v>0</v>
      </c>
      <c r="E61" s="16">
        <f>D61-C61</f>
        <v>0</v>
      </c>
      <c r="F61" s="20" t="e">
        <f>E61/C$72</f>
        <v>#DIV/0!</v>
      </c>
    </row>
    <row r="62" spans="1:6" ht="15.6" x14ac:dyDescent="0.3">
      <c r="A62" s="12"/>
      <c r="B62" s="21" t="s">
        <v>77</v>
      </c>
      <c r="C62" s="22"/>
      <c r="D62" s="22"/>
      <c r="E62" s="22"/>
      <c r="F62" s="23"/>
    </row>
    <row r="63" spans="1:6" x14ac:dyDescent="0.3">
      <c r="A63" s="11" t="s">
        <v>78</v>
      </c>
      <c r="B63" s="4" t="s">
        <v>79</v>
      </c>
      <c r="C63" s="15"/>
      <c r="D63" s="24"/>
      <c r="E63" s="16">
        <f>SUM(D63-C63)</f>
        <v>0</v>
      </c>
      <c r="F63" s="20" t="e">
        <f>E63/C$72</f>
        <v>#DIV/0!</v>
      </c>
    </row>
    <row r="64" spans="1:6" ht="110.4" x14ac:dyDescent="0.3">
      <c r="A64" s="11" t="s">
        <v>80</v>
      </c>
      <c r="B64" s="4" t="s">
        <v>125</v>
      </c>
      <c r="C64" s="15"/>
      <c r="D64" s="15"/>
      <c r="E64" s="16">
        <f t="shared" ref="E64:E65" si="1">SUM(D64-C64)</f>
        <v>0</v>
      </c>
      <c r="F64" s="20" t="e">
        <f>E64/C$72</f>
        <v>#DIV/0!</v>
      </c>
    </row>
    <row r="65" spans="1:6" ht="69" x14ac:dyDescent="0.3">
      <c r="A65" s="11" t="s">
        <v>82</v>
      </c>
      <c r="B65" s="4" t="s">
        <v>83</v>
      </c>
      <c r="C65" s="15"/>
      <c r="D65" s="15"/>
      <c r="E65" s="16">
        <f t="shared" si="1"/>
        <v>0</v>
      </c>
      <c r="F65" s="20" t="e">
        <f>E65/C$72</f>
        <v>#DIV/0!</v>
      </c>
    </row>
    <row r="66" spans="1:6" ht="15.6" x14ac:dyDescent="0.3">
      <c r="A66" s="2"/>
      <c r="B66" s="21" t="s">
        <v>84</v>
      </c>
      <c r="C66" s="22"/>
      <c r="D66" s="22"/>
      <c r="E66" s="22"/>
      <c r="F66" s="23"/>
    </row>
    <row r="67" spans="1:6" ht="27.6" x14ac:dyDescent="0.3">
      <c r="A67" s="11" t="s">
        <v>85</v>
      </c>
      <c r="B67" s="4" t="s">
        <v>86</v>
      </c>
      <c r="C67" s="15"/>
      <c r="D67" s="15"/>
      <c r="E67" s="16">
        <f>SUM(D67-C67)</f>
        <v>0</v>
      </c>
      <c r="F67" s="20" t="e">
        <f>E67/C$72</f>
        <v>#DIV/0!</v>
      </c>
    </row>
    <row r="68" spans="1:6" x14ac:dyDescent="0.3">
      <c r="A68" s="11" t="s">
        <v>87</v>
      </c>
      <c r="B68" s="4" t="s">
        <v>88</v>
      </c>
      <c r="C68" s="15"/>
      <c r="D68" s="15"/>
      <c r="E68" s="16">
        <f t="shared" ref="E68:E70" si="2">SUM(D68-C68)</f>
        <v>0</v>
      </c>
      <c r="F68" s="20" t="e">
        <f t="shared" ref="F68:F70" si="3">E68/C$72</f>
        <v>#DIV/0!</v>
      </c>
    </row>
    <row r="69" spans="1:6" x14ac:dyDescent="0.3">
      <c r="A69" s="11" t="s">
        <v>89</v>
      </c>
      <c r="B69" s="4" t="s">
        <v>90</v>
      </c>
      <c r="C69" s="15"/>
      <c r="D69" s="15"/>
      <c r="E69" s="16">
        <f t="shared" si="2"/>
        <v>0</v>
      </c>
      <c r="F69" s="20" t="e">
        <f t="shared" si="3"/>
        <v>#DIV/0!</v>
      </c>
    </row>
    <row r="70" spans="1:6" x14ac:dyDescent="0.3">
      <c r="A70" s="11" t="s">
        <v>91</v>
      </c>
      <c r="B70" s="4" t="s">
        <v>92</v>
      </c>
      <c r="C70" s="15"/>
      <c r="D70" s="15"/>
      <c r="E70" s="16">
        <f t="shared" si="2"/>
        <v>0</v>
      </c>
      <c r="F70" s="20" t="e">
        <f t="shared" si="3"/>
        <v>#DIV/0!</v>
      </c>
    </row>
    <row r="71" spans="1:6" x14ac:dyDescent="0.3">
      <c r="A71" s="105"/>
      <c r="B71" s="106"/>
      <c r="C71" s="106"/>
      <c r="D71" s="106"/>
      <c r="E71" s="106"/>
      <c r="F71" s="107"/>
    </row>
    <row r="72" spans="1:6" ht="31.2" x14ac:dyDescent="0.3">
      <c r="A72" s="13" t="s">
        <v>57</v>
      </c>
      <c r="B72" s="6" t="s">
        <v>93</v>
      </c>
      <c r="C72" s="15"/>
      <c r="D72" s="16">
        <f>SUM(D61,D56,)</f>
        <v>0</v>
      </c>
      <c r="E72" s="16">
        <f>D72-C72</f>
        <v>0</v>
      </c>
      <c r="F72" s="20" t="e">
        <f>E72/C$72</f>
        <v>#DIV/0!</v>
      </c>
    </row>
    <row r="73" spans="1:6" x14ac:dyDescent="0.3">
      <c r="A73" s="105"/>
      <c r="B73" s="106"/>
      <c r="C73" s="106"/>
      <c r="D73" s="106"/>
      <c r="E73" s="106"/>
      <c r="F73" s="107"/>
    </row>
    <row r="74" spans="1:6" ht="15" customHeight="1" x14ac:dyDescent="0.3">
      <c r="A74" s="122" t="s">
        <v>94</v>
      </c>
      <c r="B74" s="123"/>
      <c r="C74" s="123"/>
      <c r="D74" s="123"/>
      <c r="E74" s="123"/>
      <c r="F74" s="124"/>
    </row>
    <row r="75" spans="1:6" ht="27.6" x14ac:dyDescent="0.3">
      <c r="A75" s="10" t="s">
        <v>95</v>
      </c>
      <c r="B75" s="99" t="s">
        <v>96</v>
      </c>
      <c r="C75" s="100"/>
      <c r="D75" s="101"/>
      <c r="E75" s="99" t="s">
        <v>97</v>
      </c>
      <c r="F75" s="101"/>
    </row>
    <row r="76" spans="1:6" x14ac:dyDescent="0.3">
      <c r="A76" s="26"/>
      <c r="B76" s="116"/>
      <c r="C76" s="116"/>
      <c r="D76" s="116"/>
      <c r="E76" s="111"/>
      <c r="F76" s="117"/>
    </row>
    <row r="77" spans="1:6" x14ac:dyDescent="0.3">
      <c r="A77" s="26"/>
      <c r="B77" s="111"/>
      <c r="C77" s="118"/>
      <c r="D77" s="117"/>
      <c r="E77" s="111"/>
      <c r="F77" s="117"/>
    </row>
    <row r="78" spans="1:6" x14ac:dyDescent="0.3">
      <c r="A78" s="26"/>
      <c r="B78" s="111"/>
      <c r="C78" s="118"/>
      <c r="D78" s="117"/>
      <c r="E78" s="111"/>
      <c r="F78" s="117"/>
    </row>
    <row r="79" spans="1:6" x14ac:dyDescent="0.3">
      <c r="A79" s="26"/>
      <c r="B79" s="111"/>
      <c r="C79" s="118"/>
      <c r="D79" s="117"/>
      <c r="E79" s="111"/>
      <c r="F79" s="117"/>
    </row>
    <row r="80" spans="1:6" x14ac:dyDescent="0.3">
      <c r="A80" s="26"/>
      <c r="B80" s="116"/>
      <c r="C80" s="116"/>
      <c r="D80" s="116"/>
      <c r="E80" s="111"/>
      <c r="F80" s="117"/>
    </row>
    <row r="81" spans="1:6" x14ac:dyDescent="0.3">
      <c r="A81" s="26"/>
      <c r="B81" s="116"/>
      <c r="C81" s="116"/>
      <c r="D81" s="116"/>
      <c r="E81" s="111"/>
      <c r="F81" s="117"/>
    </row>
    <row r="82" spans="1:6" x14ac:dyDescent="0.3">
      <c r="A82" s="26"/>
      <c r="B82" s="116"/>
      <c r="C82" s="116"/>
      <c r="D82" s="116"/>
      <c r="E82" s="111"/>
      <c r="F82" s="117"/>
    </row>
    <row r="83" spans="1:6" x14ac:dyDescent="0.3">
      <c r="A83" s="26"/>
      <c r="B83" s="116"/>
      <c r="C83" s="116"/>
      <c r="D83" s="116"/>
      <c r="E83" s="111"/>
      <c r="F83" s="117"/>
    </row>
    <row r="84" spans="1:6" x14ac:dyDescent="0.3">
      <c r="A84" s="18"/>
      <c r="B84" s="18"/>
      <c r="C84" s="18"/>
      <c r="D84" s="18"/>
      <c r="E84" s="18"/>
      <c r="F84" s="18"/>
    </row>
    <row r="85" spans="1:6" x14ac:dyDescent="0.3">
      <c r="A85" s="115" t="s">
        <v>98</v>
      </c>
      <c r="B85" s="115"/>
      <c r="C85" s="115"/>
      <c r="D85" s="115"/>
      <c r="E85" s="115"/>
      <c r="F85" s="115"/>
    </row>
    <row r="86" spans="1:6" x14ac:dyDescent="0.3">
      <c r="A86" s="115" t="s">
        <v>99</v>
      </c>
      <c r="B86" s="115"/>
      <c r="C86" s="115"/>
      <c r="D86" s="115"/>
      <c r="E86" s="115"/>
      <c r="F86" s="115"/>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pageMargins left="0.7" right="0.7" top="0.78740157499999996" bottom="0.78740157499999996"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workbookViewId="0"/>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s>
  <sheetData>
    <row r="1" spans="1:6" ht="18" x14ac:dyDescent="0.3">
      <c r="A1" s="25" t="s">
        <v>0</v>
      </c>
      <c r="B1" s="122"/>
      <c r="C1" s="123"/>
      <c r="D1" s="123"/>
      <c r="E1" s="123"/>
      <c r="F1" s="124"/>
    </row>
    <row r="2" spans="1:6" ht="15" customHeight="1" x14ac:dyDescent="0.3">
      <c r="A2" s="125" t="s">
        <v>1</v>
      </c>
      <c r="B2" s="126"/>
      <c r="C2" s="126"/>
      <c r="D2" s="126"/>
      <c r="E2" s="126"/>
      <c r="F2" s="127"/>
    </row>
    <row r="3" spans="1:6" ht="15" customHeight="1" x14ac:dyDescent="0.3">
      <c r="A3" s="125" t="s">
        <v>100</v>
      </c>
      <c r="B3" s="126"/>
      <c r="C3" s="126"/>
      <c r="D3" s="126"/>
      <c r="E3" s="126"/>
      <c r="F3" s="127"/>
    </row>
    <row r="4" spans="1:6" x14ac:dyDescent="0.3">
      <c r="A4" s="7" t="s">
        <v>3</v>
      </c>
      <c r="B4" s="102" t="s">
        <v>4</v>
      </c>
      <c r="C4" s="104"/>
      <c r="D4" s="104"/>
      <c r="E4" s="104"/>
      <c r="F4" s="103"/>
    </row>
    <row r="5" spans="1:6" x14ac:dyDescent="0.3">
      <c r="A5" s="5" t="s">
        <v>5</v>
      </c>
      <c r="B5" s="102" t="s">
        <v>6</v>
      </c>
      <c r="C5" s="104"/>
      <c r="D5" s="104"/>
      <c r="E5" s="104"/>
      <c r="F5" s="103"/>
    </row>
    <row r="6" spans="1:6" x14ac:dyDescent="0.3">
      <c r="A6" s="137" t="s">
        <v>7</v>
      </c>
      <c r="B6" s="128" t="s">
        <v>8</v>
      </c>
      <c r="C6" s="129"/>
      <c r="D6" s="129"/>
      <c r="E6" s="129"/>
      <c r="F6" s="130"/>
    </row>
    <row r="7" spans="1:6" x14ac:dyDescent="0.3">
      <c r="A7" s="138"/>
      <c r="B7" s="131"/>
      <c r="C7" s="132"/>
      <c r="D7" s="132"/>
      <c r="E7" s="132"/>
      <c r="F7" s="133"/>
    </row>
    <row r="8" spans="1:6" x14ac:dyDescent="0.3">
      <c r="A8" s="139"/>
      <c r="B8" s="134"/>
      <c r="C8" s="135"/>
      <c r="D8" s="135"/>
      <c r="E8" s="135"/>
      <c r="F8" s="136"/>
    </row>
    <row r="9" spans="1:6" ht="27.6" x14ac:dyDescent="0.3">
      <c r="A9" s="5" t="s">
        <v>9</v>
      </c>
      <c r="B9" s="119" t="s">
        <v>10</v>
      </c>
      <c r="C9" s="121"/>
      <c r="D9" s="119" t="s">
        <v>11</v>
      </c>
      <c r="E9" s="120"/>
      <c r="F9" s="121"/>
    </row>
    <row r="10" spans="1:6" ht="25.5" customHeight="1" x14ac:dyDescent="0.3">
      <c r="A10" s="6" t="s">
        <v>12</v>
      </c>
      <c r="B10" s="5" t="s">
        <v>13</v>
      </c>
      <c r="C10" s="119" t="s">
        <v>14</v>
      </c>
      <c r="D10" s="121"/>
      <c r="E10" s="99" t="s">
        <v>15</v>
      </c>
      <c r="F10" s="101"/>
    </row>
    <row r="11" spans="1:6" x14ac:dyDescent="0.3">
      <c r="A11" s="5" t="s">
        <v>16</v>
      </c>
      <c r="B11" s="14"/>
      <c r="C11" s="108"/>
      <c r="D11" s="109"/>
      <c r="E11" s="108"/>
      <c r="F11" s="109"/>
    </row>
    <row r="12" spans="1:6" x14ac:dyDescent="0.3">
      <c r="A12" s="5" t="s">
        <v>17</v>
      </c>
      <c r="B12" s="14"/>
      <c r="C12" s="108"/>
      <c r="D12" s="109"/>
      <c r="E12" s="108"/>
      <c r="F12" s="109"/>
    </row>
    <row r="13" spans="1:6" x14ac:dyDescent="0.3">
      <c r="A13" s="105"/>
      <c r="B13" s="106"/>
      <c r="C13" s="106"/>
      <c r="D13" s="106"/>
      <c r="E13" s="106"/>
      <c r="F13" s="107"/>
    </row>
    <row r="14" spans="1:6" ht="15.6" x14ac:dyDescent="0.3">
      <c r="A14" s="112" t="s">
        <v>18</v>
      </c>
      <c r="B14" s="113"/>
      <c r="C14" s="113"/>
      <c r="D14" s="113"/>
      <c r="E14" s="113"/>
      <c r="F14" s="114"/>
    </row>
    <row r="15" spans="1:6" x14ac:dyDescent="0.3">
      <c r="A15" s="2"/>
      <c r="B15" s="99" t="s">
        <v>19</v>
      </c>
      <c r="C15" s="101"/>
      <c r="D15" s="99" t="s">
        <v>20</v>
      </c>
      <c r="E15" s="100"/>
      <c r="F15" s="101"/>
    </row>
    <row r="16" spans="1:6" x14ac:dyDescent="0.3">
      <c r="A16" s="5" t="s">
        <v>21</v>
      </c>
      <c r="B16" s="102"/>
      <c r="C16" s="103"/>
      <c r="D16" s="102"/>
      <c r="E16" s="104"/>
      <c r="F16" s="103"/>
    </row>
    <row r="17" spans="1:9" x14ac:dyDescent="0.3">
      <c r="A17" s="5" t="s">
        <v>0</v>
      </c>
      <c r="B17" s="102"/>
      <c r="C17" s="103"/>
      <c r="D17" s="102"/>
      <c r="E17" s="104"/>
      <c r="F17" s="103"/>
    </row>
    <row r="18" spans="1:9" x14ac:dyDescent="0.3">
      <c r="A18" s="5" t="s">
        <v>25</v>
      </c>
      <c r="B18" s="102"/>
      <c r="C18" s="103"/>
      <c r="D18" s="102"/>
      <c r="E18" s="104"/>
      <c r="F18" s="103"/>
    </row>
    <row r="19" spans="1:9" x14ac:dyDescent="0.3">
      <c r="A19" s="5" t="s">
        <v>27</v>
      </c>
      <c r="B19" s="102"/>
      <c r="C19" s="103"/>
      <c r="D19" s="102"/>
      <c r="E19" s="104"/>
      <c r="F19" s="103"/>
    </row>
    <row r="20" spans="1:9" x14ac:dyDescent="0.3">
      <c r="A20" s="5" t="s">
        <v>28</v>
      </c>
      <c r="B20" s="102"/>
      <c r="C20" s="103"/>
      <c r="D20" s="102"/>
      <c r="E20" s="104"/>
      <c r="F20" s="103"/>
    </row>
    <row r="21" spans="1:9" x14ac:dyDescent="0.3">
      <c r="A21" s="105"/>
      <c r="B21" s="106"/>
      <c r="C21" s="106"/>
      <c r="D21" s="106"/>
      <c r="E21" s="106"/>
      <c r="F21" s="107"/>
    </row>
    <row r="22" spans="1:9" ht="15" customHeight="1" x14ac:dyDescent="0.3">
      <c r="A22" s="112" t="s">
        <v>30</v>
      </c>
      <c r="B22" s="113"/>
      <c r="C22" s="113"/>
      <c r="D22" s="113"/>
      <c r="E22" s="113"/>
      <c r="F22" s="114"/>
    </row>
    <row r="23" spans="1:9" ht="29.25" customHeight="1" x14ac:dyDescent="0.3">
      <c r="A23" s="5" t="s">
        <v>31</v>
      </c>
      <c r="B23" s="119" t="s">
        <v>32</v>
      </c>
      <c r="C23" s="120"/>
      <c r="D23" s="120"/>
      <c r="E23" s="120"/>
      <c r="F23" s="121"/>
    </row>
    <row r="24" spans="1:9" x14ac:dyDescent="0.3">
      <c r="A24" s="9"/>
      <c r="B24" s="102"/>
      <c r="C24" s="104"/>
      <c r="D24" s="104"/>
      <c r="E24" s="104"/>
      <c r="F24" s="103"/>
    </row>
    <row r="25" spans="1:9" x14ac:dyDescent="0.3">
      <c r="A25" s="9"/>
      <c r="B25" s="102"/>
      <c r="C25" s="104"/>
      <c r="D25" s="104"/>
      <c r="E25" s="104"/>
      <c r="F25" s="103"/>
    </row>
    <row r="26" spans="1:9" x14ac:dyDescent="0.3">
      <c r="A26" s="9"/>
      <c r="B26" s="102"/>
      <c r="C26" s="104"/>
      <c r="D26" s="104"/>
      <c r="E26" s="104"/>
      <c r="F26" s="103"/>
    </row>
    <row r="27" spans="1:9" x14ac:dyDescent="0.3">
      <c r="A27" s="9"/>
      <c r="B27" s="102"/>
      <c r="C27" s="104"/>
      <c r="D27" s="104"/>
      <c r="E27" s="104"/>
      <c r="F27" s="103"/>
    </row>
    <row r="28" spans="1:9" x14ac:dyDescent="0.3">
      <c r="A28" s="9"/>
      <c r="B28" s="102"/>
      <c r="C28" s="104"/>
      <c r="D28" s="104"/>
      <c r="E28" s="104"/>
      <c r="F28" s="103"/>
    </row>
    <row r="29" spans="1:9" x14ac:dyDescent="0.3">
      <c r="A29" s="9"/>
      <c r="B29" s="102"/>
      <c r="C29" s="104"/>
      <c r="D29" s="104"/>
      <c r="E29" s="104"/>
      <c r="F29" s="103"/>
    </row>
    <row r="30" spans="1:9" x14ac:dyDescent="0.3">
      <c r="A30" s="105"/>
      <c r="B30" s="106"/>
      <c r="C30" s="106"/>
      <c r="D30" s="106"/>
      <c r="E30" s="106"/>
      <c r="F30" s="107"/>
    </row>
    <row r="31" spans="1:9" ht="27.6" x14ac:dyDescent="0.3">
      <c r="A31" s="5" t="s">
        <v>36</v>
      </c>
      <c r="B31" s="119" t="s">
        <v>37</v>
      </c>
      <c r="C31" s="120"/>
      <c r="D31" s="120"/>
      <c r="E31" s="120"/>
      <c r="F31" s="121"/>
      <c r="I31" s="1"/>
    </row>
    <row r="32" spans="1:9" x14ac:dyDescent="0.3">
      <c r="A32" s="9"/>
      <c r="B32" s="102"/>
      <c r="C32" s="104"/>
      <c r="D32" s="104"/>
      <c r="E32" s="104"/>
      <c r="F32" s="103"/>
    </row>
    <row r="33" spans="1:10" x14ac:dyDescent="0.3">
      <c r="A33" s="9"/>
      <c r="B33" s="102"/>
      <c r="C33" s="104"/>
      <c r="D33" s="104"/>
      <c r="E33" s="104"/>
      <c r="F33" s="103"/>
    </row>
    <row r="34" spans="1:10" x14ac:dyDescent="0.3">
      <c r="A34" s="9"/>
      <c r="B34" s="102"/>
      <c r="C34" s="104"/>
      <c r="D34" s="104"/>
      <c r="E34" s="104"/>
      <c r="F34" s="103"/>
    </row>
    <row r="35" spans="1:10" x14ac:dyDescent="0.3">
      <c r="A35" s="9"/>
      <c r="B35" s="102"/>
      <c r="C35" s="104"/>
      <c r="D35" s="104"/>
      <c r="E35" s="104"/>
      <c r="F35" s="103"/>
    </row>
    <row r="36" spans="1:10" x14ac:dyDescent="0.3">
      <c r="A36" s="9"/>
      <c r="B36" s="102"/>
      <c r="C36" s="104"/>
      <c r="D36" s="104"/>
      <c r="E36" s="104"/>
      <c r="F36" s="103"/>
    </row>
    <row r="37" spans="1:10" x14ac:dyDescent="0.3">
      <c r="A37" s="9"/>
      <c r="B37" s="102"/>
      <c r="C37" s="104"/>
      <c r="D37" s="104"/>
      <c r="E37" s="104"/>
      <c r="F37" s="103"/>
    </row>
    <row r="38" spans="1:10" x14ac:dyDescent="0.3">
      <c r="A38" s="105"/>
      <c r="B38" s="106"/>
      <c r="C38" s="106"/>
      <c r="D38" s="106"/>
      <c r="E38" s="106"/>
      <c r="F38" s="107"/>
    </row>
    <row r="39" spans="1:10" ht="33.75" customHeight="1" x14ac:dyDescent="0.3">
      <c r="A39" s="5" t="s">
        <v>50</v>
      </c>
      <c r="B39" s="99" t="s">
        <v>51</v>
      </c>
      <c r="C39" s="100"/>
      <c r="D39" s="100"/>
      <c r="E39" s="100"/>
      <c r="F39" s="101"/>
    </row>
    <row r="40" spans="1:10" ht="45" customHeight="1" x14ac:dyDescent="0.3">
      <c r="A40" s="5" t="s">
        <v>52</v>
      </c>
      <c r="B40" s="99" t="s">
        <v>53</v>
      </c>
      <c r="C40" s="101"/>
      <c r="D40" s="99" t="s">
        <v>54</v>
      </c>
      <c r="E40" s="100"/>
      <c r="F40" s="101"/>
      <c r="J40" s="8"/>
    </row>
    <row r="41" spans="1:10" x14ac:dyDescent="0.3">
      <c r="A41" s="10" t="s">
        <v>55</v>
      </c>
      <c r="B41" s="102"/>
      <c r="C41" s="103"/>
      <c r="D41" s="102"/>
      <c r="E41" s="104"/>
      <c r="F41" s="103"/>
    </row>
    <row r="42" spans="1:10" x14ac:dyDescent="0.3">
      <c r="A42" s="10" t="s">
        <v>56</v>
      </c>
      <c r="B42" s="102"/>
      <c r="C42" s="103"/>
      <c r="D42" s="102"/>
      <c r="E42" s="104"/>
      <c r="F42" s="103"/>
    </row>
    <row r="43" spans="1:10" x14ac:dyDescent="0.3">
      <c r="A43" s="10" t="s">
        <v>57</v>
      </c>
      <c r="B43" s="102"/>
      <c r="C43" s="103"/>
      <c r="D43" s="102"/>
      <c r="E43" s="104"/>
      <c r="F43" s="103"/>
    </row>
    <row r="44" spans="1:10" x14ac:dyDescent="0.3">
      <c r="A44" s="10" t="s">
        <v>58</v>
      </c>
      <c r="B44" s="102"/>
      <c r="C44" s="103"/>
      <c r="D44" s="102"/>
      <c r="E44" s="104"/>
      <c r="F44" s="103"/>
    </row>
    <row r="45" spans="1:10" x14ac:dyDescent="0.3">
      <c r="A45" s="105"/>
      <c r="B45" s="106"/>
      <c r="C45" s="106"/>
      <c r="D45" s="106"/>
      <c r="E45" s="106"/>
      <c r="F45" s="107"/>
    </row>
    <row r="46" spans="1:10" ht="46.5" customHeight="1" x14ac:dyDescent="0.3">
      <c r="A46" s="5" t="s">
        <v>59</v>
      </c>
      <c r="B46" s="99" t="s">
        <v>60</v>
      </c>
      <c r="C46" s="100"/>
      <c r="D46" s="100"/>
      <c r="E46" s="100"/>
      <c r="F46" s="101"/>
    </row>
    <row r="47" spans="1:10" ht="33.75" customHeight="1" x14ac:dyDescent="0.3">
      <c r="A47" s="2"/>
      <c r="B47" s="10" t="s">
        <v>61</v>
      </c>
      <c r="C47" s="99" t="s">
        <v>62</v>
      </c>
      <c r="D47" s="101"/>
      <c r="E47" s="99" t="s">
        <v>63</v>
      </c>
      <c r="F47" s="101"/>
    </row>
    <row r="48" spans="1:10" x14ac:dyDescent="0.3">
      <c r="A48" s="4"/>
      <c r="B48" s="9"/>
      <c r="C48" s="102"/>
      <c r="D48" s="103"/>
      <c r="E48" s="102"/>
      <c r="F48" s="103"/>
    </row>
    <row r="49" spans="1:6" x14ac:dyDescent="0.3">
      <c r="A49" s="4"/>
      <c r="B49" s="9"/>
      <c r="C49" s="102"/>
      <c r="D49" s="103"/>
      <c r="E49" s="102"/>
      <c r="F49" s="103"/>
    </row>
    <row r="50" spans="1:6" x14ac:dyDescent="0.3">
      <c r="A50" s="4"/>
      <c r="B50" s="9"/>
      <c r="C50" s="102"/>
      <c r="D50" s="103"/>
      <c r="E50" s="102"/>
      <c r="F50" s="103"/>
    </row>
    <row r="51" spans="1:6" x14ac:dyDescent="0.3">
      <c r="A51" s="4"/>
      <c r="B51" s="9"/>
      <c r="C51" s="102"/>
      <c r="D51" s="103"/>
      <c r="E51" s="102"/>
      <c r="F51" s="103"/>
    </row>
    <row r="52" spans="1:6" x14ac:dyDescent="0.3">
      <c r="A52" s="4"/>
      <c r="B52" s="9"/>
      <c r="C52" s="102"/>
      <c r="D52" s="103"/>
      <c r="E52" s="102"/>
      <c r="F52" s="103"/>
    </row>
    <row r="53" spans="1:6" x14ac:dyDescent="0.3">
      <c r="A53" s="105"/>
      <c r="B53" s="106"/>
      <c r="C53" s="106"/>
      <c r="D53" s="106"/>
      <c r="E53" s="106"/>
      <c r="F53" s="107"/>
    </row>
    <row r="54" spans="1:6" ht="15" customHeight="1" x14ac:dyDescent="0.3">
      <c r="A54" s="122" t="s">
        <v>64</v>
      </c>
      <c r="B54" s="123"/>
      <c r="C54" s="123"/>
      <c r="D54" s="123"/>
      <c r="E54" s="123"/>
      <c r="F54" s="124"/>
    </row>
    <row r="55" spans="1:6" ht="41.4" x14ac:dyDescent="0.3">
      <c r="A55" s="3"/>
      <c r="B55" s="3"/>
      <c r="C55" s="10" t="s">
        <v>65</v>
      </c>
      <c r="D55" s="10" t="s">
        <v>66</v>
      </c>
      <c r="E55" s="19" t="s">
        <v>67</v>
      </c>
      <c r="F55" s="17" t="s">
        <v>68</v>
      </c>
    </row>
    <row r="56" spans="1:6" ht="31.2" x14ac:dyDescent="0.3">
      <c r="A56" s="13" t="s">
        <v>55</v>
      </c>
      <c r="B56" s="6" t="s">
        <v>69</v>
      </c>
      <c r="C56" s="16">
        <f>SUM(C57:C59)</f>
        <v>0</v>
      </c>
      <c r="D56" s="16">
        <f>SUM(D57:D59)</f>
        <v>0</v>
      </c>
      <c r="E56" s="16">
        <f>D56-C56</f>
        <v>0</v>
      </c>
      <c r="F56" s="20" t="e">
        <f>E56/C$72</f>
        <v>#DIV/0!</v>
      </c>
    </row>
    <row r="57" spans="1:6" ht="27.6" x14ac:dyDescent="0.3">
      <c r="A57" s="11" t="s">
        <v>70</v>
      </c>
      <c r="B57" s="4" t="s">
        <v>71</v>
      </c>
      <c r="C57" s="15"/>
      <c r="D57" s="15"/>
      <c r="E57" s="16">
        <f t="shared" ref="E57:E59" si="0">D57-C57</f>
        <v>0</v>
      </c>
      <c r="F57" s="20" t="e">
        <f>E57/C$72</f>
        <v>#DIV/0!</v>
      </c>
    </row>
    <row r="58" spans="1:6" ht="27.6" x14ac:dyDescent="0.3">
      <c r="A58" s="11" t="s">
        <v>72</v>
      </c>
      <c r="B58" s="4" t="s">
        <v>73</v>
      </c>
      <c r="C58" s="15"/>
      <c r="D58" s="15"/>
      <c r="E58" s="16">
        <f t="shared" si="0"/>
        <v>0</v>
      </c>
      <c r="F58" s="20" t="e">
        <f>E58/C$72</f>
        <v>#DIV/0!</v>
      </c>
    </row>
    <row r="59" spans="1:6" x14ac:dyDescent="0.3">
      <c r="A59" s="11" t="s">
        <v>74</v>
      </c>
      <c r="B59" s="4" t="s">
        <v>75</v>
      </c>
      <c r="C59" s="15"/>
      <c r="D59" s="15"/>
      <c r="E59" s="16">
        <f t="shared" si="0"/>
        <v>0</v>
      </c>
      <c r="F59" s="20" t="e">
        <f>E59/C$72</f>
        <v>#DIV/0!</v>
      </c>
    </row>
    <row r="60" spans="1:6" x14ac:dyDescent="0.3">
      <c r="A60" s="105"/>
      <c r="B60" s="106"/>
      <c r="C60" s="106"/>
      <c r="D60" s="106"/>
      <c r="E60" s="106"/>
      <c r="F60" s="107"/>
    </row>
    <row r="61" spans="1:6" ht="31.2" x14ac:dyDescent="0.3">
      <c r="A61" s="13" t="s">
        <v>56</v>
      </c>
      <c r="B61" s="6" t="s">
        <v>76</v>
      </c>
      <c r="C61" s="16">
        <f>SUM(C63:C70)</f>
        <v>0</v>
      </c>
      <c r="D61" s="16">
        <f>SUM(D63:D70)</f>
        <v>0</v>
      </c>
      <c r="E61" s="16">
        <f>D61-C61</f>
        <v>0</v>
      </c>
      <c r="F61" s="20" t="e">
        <f>E61/C$72</f>
        <v>#DIV/0!</v>
      </c>
    </row>
    <row r="62" spans="1:6" ht="15.6" x14ac:dyDescent="0.3">
      <c r="A62" s="12"/>
      <c r="B62" s="21" t="s">
        <v>77</v>
      </c>
      <c r="C62" s="22"/>
      <c r="D62" s="22"/>
      <c r="E62" s="22"/>
      <c r="F62" s="23"/>
    </row>
    <row r="63" spans="1:6" x14ac:dyDescent="0.3">
      <c r="A63" s="11" t="s">
        <v>78</v>
      </c>
      <c r="B63" s="4" t="s">
        <v>79</v>
      </c>
      <c r="C63" s="15"/>
      <c r="D63" s="24"/>
      <c r="E63" s="16">
        <f>SUM(D63-C63)</f>
        <v>0</v>
      </c>
      <c r="F63" s="20" t="e">
        <f>E63/C$72</f>
        <v>#DIV/0!</v>
      </c>
    </row>
    <row r="64" spans="1:6" ht="110.4" x14ac:dyDescent="0.3">
      <c r="A64" s="11" t="s">
        <v>80</v>
      </c>
      <c r="B64" s="4" t="s">
        <v>125</v>
      </c>
      <c r="C64" s="15"/>
      <c r="D64" s="15"/>
      <c r="E64" s="16">
        <f t="shared" ref="E64:E65" si="1">SUM(D64-C64)</f>
        <v>0</v>
      </c>
      <c r="F64" s="20" t="e">
        <f>E64/C$72</f>
        <v>#DIV/0!</v>
      </c>
    </row>
    <row r="65" spans="1:6" ht="69" x14ac:dyDescent="0.3">
      <c r="A65" s="11" t="s">
        <v>82</v>
      </c>
      <c r="B65" s="4" t="s">
        <v>83</v>
      </c>
      <c r="C65" s="15"/>
      <c r="D65" s="15"/>
      <c r="E65" s="16">
        <f t="shared" si="1"/>
        <v>0</v>
      </c>
      <c r="F65" s="20" t="e">
        <f>E65/C$72</f>
        <v>#DIV/0!</v>
      </c>
    </row>
    <row r="66" spans="1:6" ht="15.6" x14ac:dyDescent="0.3">
      <c r="A66" s="2"/>
      <c r="B66" s="21" t="s">
        <v>84</v>
      </c>
      <c r="C66" s="22"/>
      <c r="D66" s="22"/>
      <c r="E66" s="22"/>
      <c r="F66" s="23"/>
    </row>
    <row r="67" spans="1:6" ht="27.6" x14ac:dyDescent="0.3">
      <c r="A67" s="11" t="s">
        <v>85</v>
      </c>
      <c r="B67" s="4" t="s">
        <v>86</v>
      </c>
      <c r="C67" s="15"/>
      <c r="D67" s="15"/>
      <c r="E67" s="16">
        <f>SUM(D67-C67)</f>
        <v>0</v>
      </c>
      <c r="F67" s="20" t="e">
        <f>E67/C$72</f>
        <v>#DIV/0!</v>
      </c>
    </row>
    <row r="68" spans="1:6" x14ac:dyDescent="0.3">
      <c r="A68" s="11" t="s">
        <v>87</v>
      </c>
      <c r="B68" s="4" t="s">
        <v>88</v>
      </c>
      <c r="C68" s="15"/>
      <c r="D68" s="15"/>
      <c r="E68" s="16">
        <f t="shared" ref="E68:E70" si="2">SUM(D68-C68)</f>
        <v>0</v>
      </c>
      <c r="F68" s="20" t="e">
        <f t="shared" ref="F68:F70" si="3">E68/C$72</f>
        <v>#DIV/0!</v>
      </c>
    </row>
    <row r="69" spans="1:6" x14ac:dyDescent="0.3">
      <c r="A69" s="11" t="s">
        <v>89</v>
      </c>
      <c r="B69" s="4" t="s">
        <v>90</v>
      </c>
      <c r="C69" s="15"/>
      <c r="D69" s="15"/>
      <c r="E69" s="16">
        <f t="shared" si="2"/>
        <v>0</v>
      </c>
      <c r="F69" s="20" t="e">
        <f t="shared" si="3"/>
        <v>#DIV/0!</v>
      </c>
    </row>
    <row r="70" spans="1:6" x14ac:dyDescent="0.3">
      <c r="A70" s="11" t="s">
        <v>91</v>
      </c>
      <c r="B70" s="4" t="s">
        <v>92</v>
      </c>
      <c r="C70" s="15"/>
      <c r="D70" s="15"/>
      <c r="E70" s="16">
        <f t="shared" si="2"/>
        <v>0</v>
      </c>
      <c r="F70" s="20" t="e">
        <f t="shared" si="3"/>
        <v>#DIV/0!</v>
      </c>
    </row>
    <row r="71" spans="1:6" x14ac:dyDescent="0.3">
      <c r="A71" s="105"/>
      <c r="B71" s="106"/>
      <c r="C71" s="106"/>
      <c r="D71" s="106"/>
      <c r="E71" s="106"/>
      <c r="F71" s="107"/>
    </row>
    <row r="72" spans="1:6" ht="31.2" x14ac:dyDescent="0.3">
      <c r="A72" s="13" t="s">
        <v>57</v>
      </c>
      <c r="B72" s="6" t="s">
        <v>93</v>
      </c>
      <c r="C72" s="15"/>
      <c r="D72" s="16">
        <f>SUM(D61,D56,)</f>
        <v>0</v>
      </c>
      <c r="E72" s="16">
        <f>D72-C72</f>
        <v>0</v>
      </c>
      <c r="F72" s="20" t="e">
        <f>E72/C$72</f>
        <v>#DIV/0!</v>
      </c>
    </row>
    <row r="73" spans="1:6" x14ac:dyDescent="0.3">
      <c r="A73" s="105"/>
      <c r="B73" s="106"/>
      <c r="C73" s="106"/>
      <c r="D73" s="106"/>
      <c r="E73" s="106"/>
      <c r="F73" s="107"/>
    </row>
    <row r="74" spans="1:6" ht="15" customHeight="1" x14ac:dyDescent="0.3">
      <c r="A74" s="122" t="s">
        <v>94</v>
      </c>
      <c r="B74" s="123"/>
      <c r="C74" s="123"/>
      <c r="D74" s="123"/>
      <c r="E74" s="123"/>
      <c r="F74" s="124"/>
    </row>
    <row r="75" spans="1:6" ht="27.6" x14ac:dyDescent="0.3">
      <c r="A75" s="10" t="s">
        <v>95</v>
      </c>
      <c r="B75" s="99" t="s">
        <v>96</v>
      </c>
      <c r="C75" s="100"/>
      <c r="D75" s="101"/>
      <c r="E75" s="99" t="s">
        <v>97</v>
      </c>
      <c r="F75" s="101"/>
    </row>
    <row r="76" spans="1:6" x14ac:dyDescent="0.3">
      <c r="A76" s="26"/>
      <c r="B76" s="116"/>
      <c r="C76" s="116"/>
      <c r="D76" s="116"/>
      <c r="E76" s="111"/>
      <c r="F76" s="117"/>
    </row>
    <row r="77" spans="1:6" x14ac:dyDescent="0.3">
      <c r="A77" s="26"/>
      <c r="B77" s="111"/>
      <c r="C77" s="118"/>
      <c r="D77" s="117"/>
      <c r="E77" s="111"/>
      <c r="F77" s="117"/>
    </row>
    <row r="78" spans="1:6" x14ac:dyDescent="0.3">
      <c r="A78" s="26"/>
      <c r="B78" s="111"/>
      <c r="C78" s="118"/>
      <c r="D78" s="117"/>
      <c r="E78" s="111"/>
      <c r="F78" s="117"/>
    </row>
    <row r="79" spans="1:6" x14ac:dyDescent="0.3">
      <c r="A79" s="26"/>
      <c r="B79" s="111"/>
      <c r="C79" s="118"/>
      <c r="D79" s="117"/>
      <c r="E79" s="111"/>
      <c r="F79" s="117"/>
    </row>
    <row r="80" spans="1:6" x14ac:dyDescent="0.3">
      <c r="A80" s="26"/>
      <c r="B80" s="116"/>
      <c r="C80" s="116"/>
      <c r="D80" s="116"/>
      <c r="E80" s="111"/>
      <c r="F80" s="117"/>
    </row>
    <row r="81" spans="1:6" x14ac:dyDescent="0.3">
      <c r="A81" s="26"/>
      <c r="B81" s="116"/>
      <c r="C81" s="116"/>
      <c r="D81" s="116"/>
      <c r="E81" s="111"/>
      <c r="F81" s="117"/>
    </row>
    <row r="82" spans="1:6" x14ac:dyDescent="0.3">
      <c r="A82" s="26"/>
      <c r="B82" s="116"/>
      <c r="C82" s="116"/>
      <c r="D82" s="116"/>
      <c r="E82" s="111"/>
      <c r="F82" s="117"/>
    </row>
    <row r="83" spans="1:6" x14ac:dyDescent="0.3">
      <c r="A83" s="26"/>
      <c r="B83" s="116"/>
      <c r="C83" s="116"/>
      <c r="D83" s="116"/>
      <c r="E83" s="111"/>
      <c r="F83" s="117"/>
    </row>
    <row r="84" spans="1:6" x14ac:dyDescent="0.3">
      <c r="A84" s="18"/>
      <c r="B84" s="18"/>
      <c r="C84" s="18"/>
      <c r="D84" s="18"/>
      <c r="E84" s="18"/>
      <c r="F84" s="18"/>
    </row>
    <row r="85" spans="1:6" x14ac:dyDescent="0.3">
      <c r="A85" s="115" t="s">
        <v>98</v>
      </c>
      <c r="B85" s="115"/>
      <c r="C85" s="115"/>
      <c r="D85" s="115"/>
      <c r="E85" s="115"/>
      <c r="F85" s="115"/>
    </row>
    <row r="86" spans="1:6" x14ac:dyDescent="0.3">
      <c r="A86" s="115" t="s">
        <v>99</v>
      </c>
      <c r="B86" s="115"/>
      <c r="C86" s="115"/>
      <c r="D86" s="115"/>
      <c r="E86" s="115"/>
      <c r="F86" s="115"/>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pageMargins left="0.7" right="0.7" top="0.78740157499999996" bottom="0.78740157499999996"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workbookViewId="0"/>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s>
  <sheetData>
    <row r="1" spans="1:6" ht="18" x14ac:dyDescent="0.3">
      <c r="A1" s="25" t="s">
        <v>0</v>
      </c>
      <c r="B1" s="122"/>
      <c r="C1" s="123"/>
      <c r="D1" s="123"/>
      <c r="E1" s="123"/>
      <c r="F1" s="124"/>
    </row>
    <row r="2" spans="1:6" ht="15" customHeight="1" x14ac:dyDescent="0.3">
      <c r="A2" s="125" t="s">
        <v>1</v>
      </c>
      <c r="B2" s="126"/>
      <c r="C2" s="126"/>
      <c r="D2" s="126"/>
      <c r="E2" s="126"/>
      <c r="F2" s="127"/>
    </row>
    <row r="3" spans="1:6" ht="15" customHeight="1" x14ac:dyDescent="0.3">
      <c r="A3" s="125" t="s">
        <v>100</v>
      </c>
      <c r="B3" s="126"/>
      <c r="C3" s="126"/>
      <c r="D3" s="126"/>
      <c r="E3" s="126"/>
      <c r="F3" s="127"/>
    </row>
    <row r="4" spans="1:6" x14ac:dyDescent="0.3">
      <c r="A4" s="7" t="s">
        <v>3</v>
      </c>
      <c r="B4" s="102" t="s">
        <v>4</v>
      </c>
      <c r="C4" s="104"/>
      <c r="D4" s="104"/>
      <c r="E4" s="104"/>
      <c r="F4" s="103"/>
    </row>
    <row r="5" spans="1:6" x14ac:dyDescent="0.3">
      <c r="A5" s="5" t="s">
        <v>5</v>
      </c>
      <c r="B5" s="102" t="s">
        <v>6</v>
      </c>
      <c r="C5" s="104"/>
      <c r="D5" s="104"/>
      <c r="E5" s="104"/>
      <c r="F5" s="103"/>
    </row>
    <row r="6" spans="1:6" x14ac:dyDescent="0.3">
      <c r="A6" s="137" t="s">
        <v>7</v>
      </c>
      <c r="B6" s="128" t="s">
        <v>8</v>
      </c>
      <c r="C6" s="129"/>
      <c r="D6" s="129"/>
      <c r="E6" s="129"/>
      <c r="F6" s="130"/>
    </row>
    <row r="7" spans="1:6" x14ac:dyDescent="0.3">
      <c r="A7" s="138"/>
      <c r="B7" s="131"/>
      <c r="C7" s="132"/>
      <c r="D7" s="132"/>
      <c r="E7" s="132"/>
      <c r="F7" s="133"/>
    </row>
    <row r="8" spans="1:6" x14ac:dyDescent="0.3">
      <c r="A8" s="139"/>
      <c r="B8" s="134"/>
      <c r="C8" s="135"/>
      <c r="D8" s="135"/>
      <c r="E8" s="135"/>
      <c r="F8" s="136"/>
    </row>
    <row r="9" spans="1:6" ht="27.6" x14ac:dyDescent="0.3">
      <c r="A9" s="5" t="s">
        <v>9</v>
      </c>
      <c r="B9" s="119" t="s">
        <v>10</v>
      </c>
      <c r="C9" s="121"/>
      <c r="D9" s="119" t="s">
        <v>11</v>
      </c>
      <c r="E9" s="120"/>
      <c r="F9" s="121"/>
    </row>
    <row r="10" spans="1:6" ht="25.5" customHeight="1" x14ac:dyDescent="0.3">
      <c r="A10" s="6" t="s">
        <v>12</v>
      </c>
      <c r="B10" s="5" t="s">
        <v>13</v>
      </c>
      <c r="C10" s="119" t="s">
        <v>14</v>
      </c>
      <c r="D10" s="121"/>
      <c r="E10" s="99" t="s">
        <v>15</v>
      </c>
      <c r="F10" s="101"/>
    </row>
    <row r="11" spans="1:6" x14ac:dyDescent="0.3">
      <c r="A11" s="5" t="s">
        <v>16</v>
      </c>
      <c r="B11" s="14"/>
      <c r="C11" s="108"/>
      <c r="D11" s="109"/>
      <c r="E11" s="108"/>
      <c r="F11" s="109"/>
    </row>
    <row r="12" spans="1:6" x14ac:dyDescent="0.3">
      <c r="A12" s="5" t="s">
        <v>17</v>
      </c>
      <c r="B12" s="14"/>
      <c r="C12" s="108"/>
      <c r="D12" s="109"/>
      <c r="E12" s="108"/>
      <c r="F12" s="109"/>
    </row>
    <row r="13" spans="1:6" x14ac:dyDescent="0.3">
      <c r="A13" s="105"/>
      <c r="B13" s="106"/>
      <c r="C13" s="106"/>
      <c r="D13" s="106"/>
      <c r="E13" s="106"/>
      <c r="F13" s="107"/>
    </row>
    <row r="14" spans="1:6" ht="15.6" x14ac:dyDescent="0.3">
      <c r="A14" s="112" t="s">
        <v>18</v>
      </c>
      <c r="B14" s="113"/>
      <c r="C14" s="113"/>
      <c r="D14" s="113"/>
      <c r="E14" s="113"/>
      <c r="F14" s="114"/>
    </row>
    <row r="15" spans="1:6" x14ac:dyDescent="0.3">
      <c r="A15" s="2"/>
      <c r="B15" s="99" t="s">
        <v>19</v>
      </c>
      <c r="C15" s="101"/>
      <c r="D15" s="99" t="s">
        <v>20</v>
      </c>
      <c r="E15" s="100"/>
      <c r="F15" s="101"/>
    </row>
    <row r="16" spans="1:6" x14ac:dyDescent="0.3">
      <c r="A16" s="5" t="s">
        <v>21</v>
      </c>
      <c r="B16" s="102"/>
      <c r="C16" s="103"/>
      <c r="D16" s="102"/>
      <c r="E16" s="104"/>
      <c r="F16" s="103"/>
    </row>
    <row r="17" spans="1:9" x14ac:dyDescent="0.3">
      <c r="A17" s="5" t="s">
        <v>0</v>
      </c>
      <c r="B17" s="102"/>
      <c r="C17" s="103"/>
      <c r="D17" s="102"/>
      <c r="E17" s="104"/>
      <c r="F17" s="103"/>
    </row>
    <row r="18" spans="1:9" x14ac:dyDescent="0.3">
      <c r="A18" s="5" t="s">
        <v>25</v>
      </c>
      <c r="B18" s="102"/>
      <c r="C18" s="103"/>
      <c r="D18" s="102"/>
      <c r="E18" s="104"/>
      <c r="F18" s="103"/>
    </row>
    <row r="19" spans="1:9" x14ac:dyDescent="0.3">
      <c r="A19" s="5" t="s">
        <v>27</v>
      </c>
      <c r="B19" s="102"/>
      <c r="C19" s="103"/>
      <c r="D19" s="102"/>
      <c r="E19" s="104"/>
      <c r="F19" s="103"/>
    </row>
    <row r="20" spans="1:9" x14ac:dyDescent="0.3">
      <c r="A20" s="5" t="s">
        <v>28</v>
      </c>
      <c r="B20" s="102"/>
      <c r="C20" s="103"/>
      <c r="D20" s="102"/>
      <c r="E20" s="104"/>
      <c r="F20" s="103"/>
    </row>
    <row r="21" spans="1:9" x14ac:dyDescent="0.3">
      <c r="A21" s="105"/>
      <c r="B21" s="106"/>
      <c r="C21" s="106"/>
      <c r="D21" s="106"/>
      <c r="E21" s="106"/>
      <c r="F21" s="107"/>
    </row>
    <row r="22" spans="1:9" ht="15" customHeight="1" x14ac:dyDescent="0.3">
      <c r="A22" s="112" t="s">
        <v>30</v>
      </c>
      <c r="B22" s="113"/>
      <c r="C22" s="113"/>
      <c r="D22" s="113"/>
      <c r="E22" s="113"/>
      <c r="F22" s="114"/>
    </row>
    <row r="23" spans="1:9" ht="29.25" customHeight="1" x14ac:dyDescent="0.3">
      <c r="A23" s="5" t="s">
        <v>31</v>
      </c>
      <c r="B23" s="119" t="s">
        <v>32</v>
      </c>
      <c r="C23" s="120"/>
      <c r="D23" s="120"/>
      <c r="E23" s="120"/>
      <c r="F23" s="121"/>
    </row>
    <row r="24" spans="1:9" x14ac:dyDescent="0.3">
      <c r="A24" s="9"/>
      <c r="B24" s="102"/>
      <c r="C24" s="104"/>
      <c r="D24" s="104"/>
      <c r="E24" s="104"/>
      <c r="F24" s="103"/>
    </row>
    <row r="25" spans="1:9" x14ac:dyDescent="0.3">
      <c r="A25" s="9"/>
      <c r="B25" s="102"/>
      <c r="C25" s="104"/>
      <c r="D25" s="104"/>
      <c r="E25" s="104"/>
      <c r="F25" s="103"/>
    </row>
    <row r="26" spans="1:9" x14ac:dyDescent="0.3">
      <c r="A26" s="9"/>
      <c r="B26" s="102"/>
      <c r="C26" s="104"/>
      <c r="D26" s="104"/>
      <c r="E26" s="104"/>
      <c r="F26" s="103"/>
    </row>
    <row r="27" spans="1:9" x14ac:dyDescent="0.3">
      <c r="A27" s="9"/>
      <c r="B27" s="102"/>
      <c r="C27" s="104"/>
      <c r="D27" s="104"/>
      <c r="E27" s="104"/>
      <c r="F27" s="103"/>
    </row>
    <row r="28" spans="1:9" x14ac:dyDescent="0.3">
      <c r="A28" s="9"/>
      <c r="B28" s="102"/>
      <c r="C28" s="104"/>
      <c r="D28" s="104"/>
      <c r="E28" s="104"/>
      <c r="F28" s="103"/>
    </row>
    <row r="29" spans="1:9" x14ac:dyDescent="0.3">
      <c r="A29" s="9"/>
      <c r="B29" s="102"/>
      <c r="C29" s="104"/>
      <c r="D29" s="104"/>
      <c r="E29" s="104"/>
      <c r="F29" s="103"/>
    </row>
    <row r="30" spans="1:9" x14ac:dyDescent="0.3">
      <c r="A30" s="105"/>
      <c r="B30" s="106"/>
      <c r="C30" s="106"/>
      <c r="D30" s="106"/>
      <c r="E30" s="106"/>
      <c r="F30" s="107"/>
    </row>
    <row r="31" spans="1:9" ht="27.6" x14ac:dyDescent="0.3">
      <c r="A31" s="5" t="s">
        <v>36</v>
      </c>
      <c r="B31" s="119" t="s">
        <v>37</v>
      </c>
      <c r="C31" s="120"/>
      <c r="D31" s="120"/>
      <c r="E31" s="120"/>
      <c r="F31" s="121"/>
      <c r="I31" s="1"/>
    </row>
    <row r="32" spans="1:9" x14ac:dyDescent="0.3">
      <c r="A32" s="9"/>
      <c r="B32" s="102"/>
      <c r="C32" s="104"/>
      <c r="D32" s="104"/>
      <c r="E32" s="104"/>
      <c r="F32" s="103"/>
    </row>
    <row r="33" spans="1:10" x14ac:dyDescent="0.3">
      <c r="A33" s="9"/>
      <c r="B33" s="102"/>
      <c r="C33" s="104"/>
      <c r="D33" s="104"/>
      <c r="E33" s="104"/>
      <c r="F33" s="103"/>
    </row>
    <row r="34" spans="1:10" x14ac:dyDescent="0.3">
      <c r="A34" s="9"/>
      <c r="B34" s="102"/>
      <c r="C34" s="104"/>
      <c r="D34" s="104"/>
      <c r="E34" s="104"/>
      <c r="F34" s="103"/>
    </row>
    <row r="35" spans="1:10" x14ac:dyDescent="0.3">
      <c r="A35" s="9"/>
      <c r="B35" s="102"/>
      <c r="C35" s="104"/>
      <c r="D35" s="104"/>
      <c r="E35" s="104"/>
      <c r="F35" s="103"/>
    </row>
    <row r="36" spans="1:10" x14ac:dyDescent="0.3">
      <c r="A36" s="9"/>
      <c r="B36" s="102"/>
      <c r="C36" s="104"/>
      <c r="D36" s="104"/>
      <c r="E36" s="104"/>
      <c r="F36" s="103"/>
    </row>
    <row r="37" spans="1:10" x14ac:dyDescent="0.3">
      <c r="A37" s="9"/>
      <c r="B37" s="102"/>
      <c r="C37" s="104"/>
      <c r="D37" s="104"/>
      <c r="E37" s="104"/>
      <c r="F37" s="103"/>
    </row>
    <row r="38" spans="1:10" x14ac:dyDescent="0.3">
      <c r="A38" s="105"/>
      <c r="B38" s="106"/>
      <c r="C38" s="106"/>
      <c r="D38" s="106"/>
      <c r="E38" s="106"/>
      <c r="F38" s="107"/>
    </row>
    <row r="39" spans="1:10" ht="33.75" customHeight="1" x14ac:dyDescent="0.3">
      <c r="A39" s="5" t="s">
        <v>50</v>
      </c>
      <c r="B39" s="99" t="s">
        <v>51</v>
      </c>
      <c r="C39" s="100"/>
      <c r="D39" s="100"/>
      <c r="E39" s="100"/>
      <c r="F39" s="101"/>
    </row>
    <row r="40" spans="1:10" ht="45" customHeight="1" x14ac:dyDescent="0.3">
      <c r="A40" s="5" t="s">
        <v>52</v>
      </c>
      <c r="B40" s="99" t="s">
        <v>53</v>
      </c>
      <c r="C40" s="101"/>
      <c r="D40" s="99" t="s">
        <v>54</v>
      </c>
      <c r="E40" s="100"/>
      <c r="F40" s="101"/>
      <c r="J40" s="8"/>
    </row>
    <row r="41" spans="1:10" x14ac:dyDescent="0.3">
      <c r="A41" s="10" t="s">
        <v>55</v>
      </c>
      <c r="B41" s="102"/>
      <c r="C41" s="103"/>
      <c r="D41" s="102"/>
      <c r="E41" s="104"/>
      <c r="F41" s="103"/>
    </row>
    <row r="42" spans="1:10" x14ac:dyDescent="0.3">
      <c r="A42" s="10" t="s">
        <v>56</v>
      </c>
      <c r="B42" s="102"/>
      <c r="C42" s="103"/>
      <c r="D42" s="102"/>
      <c r="E42" s="104"/>
      <c r="F42" s="103"/>
    </row>
    <row r="43" spans="1:10" x14ac:dyDescent="0.3">
      <c r="A43" s="10" t="s">
        <v>57</v>
      </c>
      <c r="B43" s="102"/>
      <c r="C43" s="103"/>
      <c r="D43" s="102"/>
      <c r="E43" s="104"/>
      <c r="F43" s="103"/>
    </row>
    <row r="44" spans="1:10" x14ac:dyDescent="0.3">
      <c r="A44" s="10" t="s">
        <v>58</v>
      </c>
      <c r="B44" s="102"/>
      <c r="C44" s="103"/>
      <c r="D44" s="102"/>
      <c r="E44" s="104"/>
      <c r="F44" s="103"/>
    </row>
    <row r="45" spans="1:10" x14ac:dyDescent="0.3">
      <c r="A45" s="105"/>
      <c r="B45" s="106"/>
      <c r="C45" s="106"/>
      <c r="D45" s="106"/>
      <c r="E45" s="106"/>
      <c r="F45" s="107"/>
    </row>
    <row r="46" spans="1:10" ht="46.5" customHeight="1" x14ac:dyDescent="0.3">
      <c r="A46" s="5" t="s">
        <v>59</v>
      </c>
      <c r="B46" s="99" t="s">
        <v>60</v>
      </c>
      <c r="C46" s="100"/>
      <c r="D46" s="100"/>
      <c r="E46" s="100"/>
      <c r="F46" s="101"/>
    </row>
    <row r="47" spans="1:10" ht="33.75" customHeight="1" x14ac:dyDescent="0.3">
      <c r="A47" s="2"/>
      <c r="B47" s="10" t="s">
        <v>61</v>
      </c>
      <c r="C47" s="99" t="s">
        <v>62</v>
      </c>
      <c r="D47" s="101"/>
      <c r="E47" s="99" t="s">
        <v>63</v>
      </c>
      <c r="F47" s="101"/>
    </row>
    <row r="48" spans="1:10" x14ac:dyDescent="0.3">
      <c r="A48" s="4"/>
      <c r="B48" s="9"/>
      <c r="C48" s="102"/>
      <c r="D48" s="103"/>
      <c r="E48" s="102"/>
      <c r="F48" s="103"/>
    </row>
    <row r="49" spans="1:6" x14ac:dyDescent="0.3">
      <c r="A49" s="4"/>
      <c r="B49" s="9"/>
      <c r="C49" s="102"/>
      <c r="D49" s="103"/>
      <c r="E49" s="102"/>
      <c r="F49" s="103"/>
    </row>
    <row r="50" spans="1:6" x14ac:dyDescent="0.3">
      <c r="A50" s="4"/>
      <c r="B50" s="9"/>
      <c r="C50" s="102"/>
      <c r="D50" s="103"/>
      <c r="E50" s="102"/>
      <c r="F50" s="103"/>
    </row>
    <row r="51" spans="1:6" x14ac:dyDescent="0.3">
      <c r="A51" s="4"/>
      <c r="B51" s="9"/>
      <c r="C51" s="102"/>
      <c r="D51" s="103"/>
      <c r="E51" s="102"/>
      <c r="F51" s="103"/>
    </row>
    <row r="52" spans="1:6" x14ac:dyDescent="0.3">
      <c r="A52" s="4"/>
      <c r="B52" s="9"/>
      <c r="C52" s="102"/>
      <c r="D52" s="103"/>
      <c r="E52" s="102"/>
      <c r="F52" s="103"/>
    </row>
    <row r="53" spans="1:6" x14ac:dyDescent="0.3">
      <c r="A53" s="105"/>
      <c r="B53" s="106"/>
      <c r="C53" s="106"/>
      <c r="D53" s="106"/>
      <c r="E53" s="106"/>
      <c r="F53" s="107"/>
    </row>
    <row r="54" spans="1:6" ht="15" customHeight="1" x14ac:dyDescent="0.3">
      <c r="A54" s="122" t="s">
        <v>64</v>
      </c>
      <c r="B54" s="123"/>
      <c r="C54" s="123"/>
      <c r="D54" s="123"/>
      <c r="E54" s="123"/>
      <c r="F54" s="124"/>
    </row>
    <row r="55" spans="1:6" ht="41.4" x14ac:dyDescent="0.3">
      <c r="A55" s="3"/>
      <c r="B55" s="3"/>
      <c r="C55" s="10" t="s">
        <v>65</v>
      </c>
      <c r="D55" s="10" t="s">
        <v>66</v>
      </c>
      <c r="E55" s="19" t="s">
        <v>67</v>
      </c>
      <c r="F55" s="17" t="s">
        <v>68</v>
      </c>
    </row>
    <row r="56" spans="1:6" ht="31.2" x14ac:dyDescent="0.3">
      <c r="A56" s="13" t="s">
        <v>55</v>
      </c>
      <c r="B56" s="6" t="s">
        <v>69</v>
      </c>
      <c r="C56" s="16">
        <f>SUM(C57:C59)</f>
        <v>0</v>
      </c>
      <c r="D56" s="16">
        <f>SUM(D57:D59)</f>
        <v>0</v>
      </c>
      <c r="E56" s="16">
        <f>D56-C56</f>
        <v>0</v>
      </c>
      <c r="F56" s="20" t="e">
        <f>E56/C$72</f>
        <v>#DIV/0!</v>
      </c>
    </row>
    <row r="57" spans="1:6" ht="27.6" x14ac:dyDescent="0.3">
      <c r="A57" s="11" t="s">
        <v>70</v>
      </c>
      <c r="B57" s="4" t="s">
        <v>71</v>
      </c>
      <c r="C57" s="15"/>
      <c r="D57" s="15"/>
      <c r="E57" s="16">
        <f t="shared" ref="E57:E59" si="0">D57-C57</f>
        <v>0</v>
      </c>
      <c r="F57" s="20" t="e">
        <f>E57/C$72</f>
        <v>#DIV/0!</v>
      </c>
    </row>
    <row r="58" spans="1:6" ht="27.6" x14ac:dyDescent="0.3">
      <c r="A58" s="11" t="s">
        <v>72</v>
      </c>
      <c r="B58" s="4" t="s">
        <v>73</v>
      </c>
      <c r="C58" s="15"/>
      <c r="D58" s="15"/>
      <c r="E58" s="16">
        <f t="shared" si="0"/>
        <v>0</v>
      </c>
      <c r="F58" s="20" t="e">
        <f>E58/C$72</f>
        <v>#DIV/0!</v>
      </c>
    </row>
    <row r="59" spans="1:6" x14ac:dyDescent="0.3">
      <c r="A59" s="11" t="s">
        <v>74</v>
      </c>
      <c r="B59" s="4" t="s">
        <v>75</v>
      </c>
      <c r="C59" s="15"/>
      <c r="D59" s="15"/>
      <c r="E59" s="16">
        <f t="shared" si="0"/>
        <v>0</v>
      </c>
      <c r="F59" s="20" t="e">
        <f>E59/C$72</f>
        <v>#DIV/0!</v>
      </c>
    </row>
    <row r="60" spans="1:6" x14ac:dyDescent="0.3">
      <c r="A60" s="105"/>
      <c r="B60" s="106"/>
      <c r="C60" s="106"/>
      <c r="D60" s="106"/>
      <c r="E60" s="106"/>
      <c r="F60" s="107"/>
    </row>
    <row r="61" spans="1:6" ht="31.2" x14ac:dyDescent="0.3">
      <c r="A61" s="13" t="s">
        <v>56</v>
      </c>
      <c r="B61" s="6" t="s">
        <v>76</v>
      </c>
      <c r="C61" s="16">
        <f>SUM(C63:C70)</f>
        <v>0</v>
      </c>
      <c r="D61" s="16">
        <f>SUM(D63:D70)</f>
        <v>0</v>
      </c>
      <c r="E61" s="16">
        <f>D61-C61</f>
        <v>0</v>
      </c>
      <c r="F61" s="20" t="e">
        <f>E61/C$72</f>
        <v>#DIV/0!</v>
      </c>
    </row>
    <row r="62" spans="1:6" ht="15.6" x14ac:dyDescent="0.3">
      <c r="A62" s="12"/>
      <c r="B62" s="21" t="s">
        <v>77</v>
      </c>
      <c r="C62" s="22"/>
      <c r="D62" s="22"/>
      <c r="E62" s="22"/>
      <c r="F62" s="23"/>
    </row>
    <row r="63" spans="1:6" x14ac:dyDescent="0.3">
      <c r="A63" s="11" t="s">
        <v>78</v>
      </c>
      <c r="B63" s="4" t="s">
        <v>79</v>
      </c>
      <c r="C63" s="15"/>
      <c r="D63" s="24"/>
      <c r="E63" s="16">
        <f>SUM(D63-C63)</f>
        <v>0</v>
      </c>
      <c r="F63" s="20" t="e">
        <f>E63/C$72</f>
        <v>#DIV/0!</v>
      </c>
    </row>
    <row r="64" spans="1:6" ht="110.4" x14ac:dyDescent="0.3">
      <c r="A64" s="11" t="s">
        <v>80</v>
      </c>
      <c r="B64" s="4" t="s">
        <v>125</v>
      </c>
      <c r="C64" s="15"/>
      <c r="D64" s="15"/>
      <c r="E64" s="16">
        <f t="shared" ref="E64:E65" si="1">SUM(D64-C64)</f>
        <v>0</v>
      </c>
      <c r="F64" s="20" t="e">
        <f>E64/C$72</f>
        <v>#DIV/0!</v>
      </c>
    </row>
    <row r="65" spans="1:6" ht="69" x14ac:dyDescent="0.3">
      <c r="A65" s="11" t="s">
        <v>82</v>
      </c>
      <c r="B65" s="4" t="s">
        <v>83</v>
      </c>
      <c r="C65" s="15"/>
      <c r="D65" s="15"/>
      <c r="E65" s="16">
        <f t="shared" si="1"/>
        <v>0</v>
      </c>
      <c r="F65" s="20" t="e">
        <f>E65/C$72</f>
        <v>#DIV/0!</v>
      </c>
    </row>
    <row r="66" spans="1:6" ht="15.6" x14ac:dyDescent="0.3">
      <c r="A66" s="2"/>
      <c r="B66" s="21" t="s">
        <v>84</v>
      </c>
      <c r="C66" s="22"/>
      <c r="D66" s="22"/>
      <c r="E66" s="22"/>
      <c r="F66" s="23"/>
    </row>
    <row r="67" spans="1:6" ht="27.6" x14ac:dyDescent="0.3">
      <c r="A67" s="11" t="s">
        <v>85</v>
      </c>
      <c r="B67" s="4" t="s">
        <v>86</v>
      </c>
      <c r="C67" s="15"/>
      <c r="D67" s="15"/>
      <c r="E67" s="16">
        <f>SUM(D67-C67)</f>
        <v>0</v>
      </c>
      <c r="F67" s="20" t="e">
        <f>E67/C$72</f>
        <v>#DIV/0!</v>
      </c>
    </row>
    <row r="68" spans="1:6" x14ac:dyDescent="0.3">
      <c r="A68" s="11" t="s">
        <v>87</v>
      </c>
      <c r="B68" s="4" t="s">
        <v>88</v>
      </c>
      <c r="C68" s="15"/>
      <c r="D68" s="15"/>
      <c r="E68" s="16">
        <f t="shared" ref="E68:E70" si="2">SUM(D68-C68)</f>
        <v>0</v>
      </c>
      <c r="F68" s="20" t="e">
        <f t="shared" ref="F68:F70" si="3">E68/C$72</f>
        <v>#DIV/0!</v>
      </c>
    </row>
    <row r="69" spans="1:6" x14ac:dyDescent="0.3">
      <c r="A69" s="11" t="s">
        <v>89</v>
      </c>
      <c r="B69" s="4" t="s">
        <v>90</v>
      </c>
      <c r="C69" s="15"/>
      <c r="D69" s="15"/>
      <c r="E69" s="16">
        <f t="shared" si="2"/>
        <v>0</v>
      </c>
      <c r="F69" s="20" t="e">
        <f t="shared" si="3"/>
        <v>#DIV/0!</v>
      </c>
    </row>
    <row r="70" spans="1:6" x14ac:dyDescent="0.3">
      <c r="A70" s="11" t="s">
        <v>91</v>
      </c>
      <c r="B70" s="4" t="s">
        <v>92</v>
      </c>
      <c r="C70" s="15"/>
      <c r="D70" s="15"/>
      <c r="E70" s="16">
        <f t="shared" si="2"/>
        <v>0</v>
      </c>
      <c r="F70" s="20" t="e">
        <f t="shared" si="3"/>
        <v>#DIV/0!</v>
      </c>
    </row>
    <row r="71" spans="1:6" x14ac:dyDescent="0.3">
      <c r="A71" s="105"/>
      <c r="B71" s="106"/>
      <c r="C71" s="106"/>
      <c r="D71" s="106"/>
      <c r="E71" s="106"/>
      <c r="F71" s="107"/>
    </row>
    <row r="72" spans="1:6" ht="31.2" x14ac:dyDescent="0.3">
      <c r="A72" s="13" t="s">
        <v>57</v>
      </c>
      <c r="B72" s="6" t="s">
        <v>93</v>
      </c>
      <c r="C72" s="15"/>
      <c r="D72" s="16">
        <f>SUM(D61,D56,)</f>
        <v>0</v>
      </c>
      <c r="E72" s="16">
        <f>D72-C72</f>
        <v>0</v>
      </c>
      <c r="F72" s="20" t="e">
        <f>E72/C$72</f>
        <v>#DIV/0!</v>
      </c>
    </row>
    <row r="73" spans="1:6" x14ac:dyDescent="0.3">
      <c r="A73" s="105"/>
      <c r="B73" s="106"/>
      <c r="C73" s="106"/>
      <c r="D73" s="106"/>
      <c r="E73" s="106"/>
      <c r="F73" s="107"/>
    </row>
    <row r="74" spans="1:6" ht="15" customHeight="1" x14ac:dyDescent="0.3">
      <c r="A74" s="122" t="s">
        <v>94</v>
      </c>
      <c r="B74" s="123"/>
      <c r="C74" s="123"/>
      <c r="D74" s="123"/>
      <c r="E74" s="123"/>
      <c r="F74" s="124"/>
    </row>
    <row r="75" spans="1:6" ht="27.6" x14ac:dyDescent="0.3">
      <c r="A75" s="10" t="s">
        <v>95</v>
      </c>
      <c r="B75" s="99" t="s">
        <v>96</v>
      </c>
      <c r="C75" s="100"/>
      <c r="D75" s="101"/>
      <c r="E75" s="99" t="s">
        <v>97</v>
      </c>
      <c r="F75" s="101"/>
    </row>
    <row r="76" spans="1:6" x14ac:dyDescent="0.3">
      <c r="A76" s="26"/>
      <c r="B76" s="116"/>
      <c r="C76" s="116"/>
      <c r="D76" s="116"/>
      <c r="E76" s="111"/>
      <c r="F76" s="117"/>
    </row>
    <row r="77" spans="1:6" x14ac:dyDescent="0.3">
      <c r="A77" s="26"/>
      <c r="B77" s="111"/>
      <c r="C77" s="118"/>
      <c r="D77" s="117"/>
      <c r="E77" s="111"/>
      <c r="F77" s="117"/>
    </row>
    <row r="78" spans="1:6" x14ac:dyDescent="0.3">
      <c r="A78" s="26"/>
      <c r="B78" s="111"/>
      <c r="C78" s="118"/>
      <c r="D78" s="117"/>
      <c r="E78" s="111"/>
      <c r="F78" s="117"/>
    </row>
    <row r="79" spans="1:6" x14ac:dyDescent="0.3">
      <c r="A79" s="26"/>
      <c r="B79" s="111"/>
      <c r="C79" s="118"/>
      <c r="D79" s="117"/>
      <c r="E79" s="111"/>
      <c r="F79" s="117"/>
    </row>
    <row r="80" spans="1:6" x14ac:dyDescent="0.3">
      <c r="A80" s="26"/>
      <c r="B80" s="116"/>
      <c r="C80" s="116"/>
      <c r="D80" s="116"/>
      <c r="E80" s="111"/>
      <c r="F80" s="117"/>
    </row>
    <row r="81" spans="1:6" x14ac:dyDescent="0.3">
      <c r="A81" s="26"/>
      <c r="B81" s="116"/>
      <c r="C81" s="116"/>
      <c r="D81" s="116"/>
      <c r="E81" s="111"/>
      <c r="F81" s="117"/>
    </row>
    <row r="82" spans="1:6" x14ac:dyDescent="0.3">
      <c r="A82" s="26"/>
      <c r="B82" s="116"/>
      <c r="C82" s="116"/>
      <c r="D82" s="116"/>
      <c r="E82" s="111"/>
      <c r="F82" s="117"/>
    </row>
    <row r="83" spans="1:6" x14ac:dyDescent="0.3">
      <c r="A83" s="26"/>
      <c r="B83" s="116"/>
      <c r="C83" s="116"/>
      <c r="D83" s="116"/>
      <c r="E83" s="111"/>
      <c r="F83" s="117"/>
    </row>
    <row r="84" spans="1:6" x14ac:dyDescent="0.3">
      <c r="A84" s="18"/>
      <c r="B84" s="18"/>
      <c r="C84" s="18"/>
      <c r="D84" s="18"/>
      <c r="E84" s="18"/>
      <c r="F84" s="18"/>
    </row>
    <row r="85" spans="1:6" x14ac:dyDescent="0.3">
      <c r="A85" s="115" t="s">
        <v>98</v>
      </c>
      <c r="B85" s="115"/>
      <c r="C85" s="115"/>
      <c r="D85" s="115"/>
      <c r="E85" s="115"/>
      <c r="F85" s="115"/>
    </row>
    <row r="86" spans="1:6" x14ac:dyDescent="0.3">
      <c r="A86" s="115" t="s">
        <v>99</v>
      </c>
      <c r="B86" s="115"/>
      <c r="C86" s="115"/>
      <c r="D86" s="115"/>
      <c r="E86" s="115"/>
      <c r="F86" s="115"/>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pageMargins left="0.7" right="0.7" top="0.78740157499999996" bottom="0.78740157499999996"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workbookViewId="0"/>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s>
  <sheetData>
    <row r="1" spans="1:6" ht="18" x14ac:dyDescent="0.3">
      <c r="A1" s="25" t="s">
        <v>0</v>
      </c>
      <c r="B1" s="122"/>
      <c r="C1" s="123"/>
      <c r="D1" s="123"/>
      <c r="E1" s="123"/>
      <c r="F1" s="124"/>
    </row>
    <row r="2" spans="1:6" ht="15" customHeight="1" x14ac:dyDescent="0.3">
      <c r="A2" s="125" t="s">
        <v>1</v>
      </c>
      <c r="B2" s="126"/>
      <c r="C2" s="126"/>
      <c r="D2" s="126"/>
      <c r="E2" s="126"/>
      <c r="F2" s="127"/>
    </row>
    <row r="3" spans="1:6" ht="15" customHeight="1" x14ac:dyDescent="0.3">
      <c r="A3" s="125" t="s">
        <v>100</v>
      </c>
      <c r="B3" s="126"/>
      <c r="C3" s="126"/>
      <c r="D3" s="126"/>
      <c r="E3" s="126"/>
      <c r="F3" s="127"/>
    </row>
    <row r="4" spans="1:6" x14ac:dyDescent="0.3">
      <c r="A4" s="7" t="s">
        <v>3</v>
      </c>
      <c r="B4" s="102" t="s">
        <v>4</v>
      </c>
      <c r="C4" s="104"/>
      <c r="D4" s="104"/>
      <c r="E4" s="104"/>
      <c r="F4" s="103"/>
    </row>
    <row r="5" spans="1:6" x14ac:dyDescent="0.3">
      <c r="A5" s="5" t="s">
        <v>5</v>
      </c>
      <c r="B5" s="102" t="s">
        <v>6</v>
      </c>
      <c r="C5" s="104"/>
      <c r="D5" s="104"/>
      <c r="E5" s="104"/>
      <c r="F5" s="103"/>
    </row>
    <row r="6" spans="1:6" x14ac:dyDescent="0.3">
      <c r="A6" s="137" t="s">
        <v>7</v>
      </c>
      <c r="B6" s="128" t="s">
        <v>8</v>
      </c>
      <c r="C6" s="129"/>
      <c r="D6" s="129"/>
      <c r="E6" s="129"/>
      <c r="F6" s="130"/>
    </row>
    <row r="7" spans="1:6" x14ac:dyDescent="0.3">
      <c r="A7" s="138"/>
      <c r="B7" s="131"/>
      <c r="C7" s="132"/>
      <c r="D7" s="132"/>
      <c r="E7" s="132"/>
      <c r="F7" s="133"/>
    </row>
    <row r="8" spans="1:6" x14ac:dyDescent="0.3">
      <c r="A8" s="139"/>
      <c r="B8" s="134"/>
      <c r="C8" s="135"/>
      <c r="D8" s="135"/>
      <c r="E8" s="135"/>
      <c r="F8" s="136"/>
    </row>
    <row r="9" spans="1:6" ht="27.6" x14ac:dyDescent="0.3">
      <c r="A9" s="5" t="s">
        <v>9</v>
      </c>
      <c r="B9" s="119" t="s">
        <v>10</v>
      </c>
      <c r="C9" s="121"/>
      <c r="D9" s="119" t="s">
        <v>11</v>
      </c>
      <c r="E9" s="120"/>
      <c r="F9" s="121"/>
    </row>
    <row r="10" spans="1:6" ht="25.5" customHeight="1" x14ac:dyDescent="0.3">
      <c r="A10" s="6" t="s">
        <v>12</v>
      </c>
      <c r="B10" s="5" t="s">
        <v>13</v>
      </c>
      <c r="C10" s="119" t="s">
        <v>14</v>
      </c>
      <c r="D10" s="121"/>
      <c r="E10" s="99" t="s">
        <v>15</v>
      </c>
      <c r="F10" s="101"/>
    </row>
    <row r="11" spans="1:6" x14ac:dyDescent="0.3">
      <c r="A11" s="5" t="s">
        <v>16</v>
      </c>
      <c r="B11" s="14"/>
      <c r="C11" s="108"/>
      <c r="D11" s="109"/>
      <c r="E11" s="108"/>
      <c r="F11" s="109"/>
    </row>
    <row r="12" spans="1:6" x14ac:dyDescent="0.3">
      <c r="A12" s="5" t="s">
        <v>17</v>
      </c>
      <c r="B12" s="14"/>
      <c r="C12" s="108"/>
      <c r="D12" s="109"/>
      <c r="E12" s="108"/>
      <c r="F12" s="109"/>
    </row>
    <row r="13" spans="1:6" x14ac:dyDescent="0.3">
      <c r="A13" s="105"/>
      <c r="B13" s="106"/>
      <c r="C13" s="106"/>
      <c r="D13" s="106"/>
      <c r="E13" s="106"/>
      <c r="F13" s="107"/>
    </row>
    <row r="14" spans="1:6" ht="15.6" x14ac:dyDescent="0.3">
      <c r="A14" s="112" t="s">
        <v>18</v>
      </c>
      <c r="B14" s="113"/>
      <c r="C14" s="113"/>
      <c r="D14" s="113"/>
      <c r="E14" s="113"/>
      <c r="F14" s="114"/>
    </row>
    <row r="15" spans="1:6" x14ac:dyDescent="0.3">
      <c r="A15" s="2"/>
      <c r="B15" s="99" t="s">
        <v>19</v>
      </c>
      <c r="C15" s="101"/>
      <c r="D15" s="99" t="s">
        <v>20</v>
      </c>
      <c r="E15" s="100"/>
      <c r="F15" s="101"/>
    </row>
    <row r="16" spans="1:6" x14ac:dyDescent="0.3">
      <c r="A16" s="5" t="s">
        <v>21</v>
      </c>
      <c r="B16" s="102"/>
      <c r="C16" s="103"/>
      <c r="D16" s="102"/>
      <c r="E16" s="104"/>
      <c r="F16" s="103"/>
    </row>
    <row r="17" spans="1:9" x14ac:dyDescent="0.3">
      <c r="A17" s="5" t="s">
        <v>0</v>
      </c>
      <c r="B17" s="102"/>
      <c r="C17" s="103"/>
      <c r="D17" s="102"/>
      <c r="E17" s="104"/>
      <c r="F17" s="103"/>
    </row>
    <row r="18" spans="1:9" x14ac:dyDescent="0.3">
      <c r="A18" s="5" t="s">
        <v>25</v>
      </c>
      <c r="B18" s="102"/>
      <c r="C18" s="103"/>
      <c r="D18" s="102"/>
      <c r="E18" s="104"/>
      <c r="F18" s="103"/>
    </row>
    <row r="19" spans="1:9" x14ac:dyDescent="0.3">
      <c r="A19" s="5" t="s">
        <v>27</v>
      </c>
      <c r="B19" s="102"/>
      <c r="C19" s="103"/>
      <c r="D19" s="102"/>
      <c r="E19" s="104"/>
      <c r="F19" s="103"/>
    </row>
    <row r="20" spans="1:9" x14ac:dyDescent="0.3">
      <c r="A20" s="5" t="s">
        <v>28</v>
      </c>
      <c r="B20" s="102"/>
      <c r="C20" s="103"/>
      <c r="D20" s="102"/>
      <c r="E20" s="104"/>
      <c r="F20" s="103"/>
    </row>
    <row r="21" spans="1:9" x14ac:dyDescent="0.3">
      <c r="A21" s="105"/>
      <c r="B21" s="106"/>
      <c r="C21" s="106"/>
      <c r="D21" s="106"/>
      <c r="E21" s="106"/>
      <c r="F21" s="107"/>
    </row>
    <row r="22" spans="1:9" ht="15" customHeight="1" x14ac:dyDescent="0.3">
      <c r="A22" s="112" t="s">
        <v>30</v>
      </c>
      <c r="B22" s="113"/>
      <c r="C22" s="113"/>
      <c r="D22" s="113"/>
      <c r="E22" s="113"/>
      <c r="F22" s="114"/>
    </row>
    <row r="23" spans="1:9" ht="29.25" customHeight="1" x14ac:dyDescent="0.3">
      <c r="A23" s="5" t="s">
        <v>31</v>
      </c>
      <c r="B23" s="119" t="s">
        <v>32</v>
      </c>
      <c r="C23" s="120"/>
      <c r="D23" s="120"/>
      <c r="E23" s="120"/>
      <c r="F23" s="121"/>
    </row>
    <row r="24" spans="1:9" x14ac:dyDescent="0.3">
      <c r="A24" s="9"/>
      <c r="B24" s="102"/>
      <c r="C24" s="104"/>
      <c r="D24" s="104"/>
      <c r="E24" s="104"/>
      <c r="F24" s="103"/>
    </row>
    <row r="25" spans="1:9" x14ac:dyDescent="0.3">
      <c r="A25" s="9"/>
      <c r="B25" s="102"/>
      <c r="C25" s="104"/>
      <c r="D25" s="104"/>
      <c r="E25" s="104"/>
      <c r="F25" s="103"/>
    </row>
    <row r="26" spans="1:9" x14ac:dyDescent="0.3">
      <c r="A26" s="9"/>
      <c r="B26" s="102"/>
      <c r="C26" s="104"/>
      <c r="D26" s="104"/>
      <c r="E26" s="104"/>
      <c r="F26" s="103"/>
    </row>
    <row r="27" spans="1:9" x14ac:dyDescent="0.3">
      <c r="A27" s="9"/>
      <c r="B27" s="102"/>
      <c r="C27" s="104"/>
      <c r="D27" s="104"/>
      <c r="E27" s="104"/>
      <c r="F27" s="103"/>
    </row>
    <row r="28" spans="1:9" x14ac:dyDescent="0.3">
      <c r="A28" s="9"/>
      <c r="B28" s="102"/>
      <c r="C28" s="104"/>
      <c r="D28" s="104"/>
      <c r="E28" s="104"/>
      <c r="F28" s="103"/>
    </row>
    <row r="29" spans="1:9" x14ac:dyDescent="0.3">
      <c r="A29" s="9"/>
      <c r="B29" s="102"/>
      <c r="C29" s="104"/>
      <c r="D29" s="104"/>
      <c r="E29" s="104"/>
      <c r="F29" s="103"/>
    </row>
    <row r="30" spans="1:9" x14ac:dyDescent="0.3">
      <c r="A30" s="105"/>
      <c r="B30" s="106"/>
      <c r="C30" s="106"/>
      <c r="D30" s="106"/>
      <c r="E30" s="106"/>
      <c r="F30" s="107"/>
    </row>
    <row r="31" spans="1:9" ht="27.6" x14ac:dyDescent="0.3">
      <c r="A31" s="5" t="s">
        <v>36</v>
      </c>
      <c r="B31" s="119" t="s">
        <v>37</v>
      </c>
      <c r="C31" s="120"/>
      <c r="D31" s="120"/>
      <c r="E31" s="120"/>
      <c r="F31" s="121"/>
      <c r="I31" s="1"/>
    </row>
    <row r="32" spans="1:9" x14ac:dyDescent="0.3">
      <c r="A32" s="9"/>
      <c r="B32" s="102"/>
      <c r="C32" s="104"/>
      <c r="D32" s="104"/>
      <c r="E32" s="104"/>
      <c r="F32" s="103"/>
    </row>
    <row r="33" spans="1:10" x14ac:dyDescent="0.3">
      <c r="A33" s="9"/>
      <c r="B33" s="102"/>
      <c r="C33" s="104"/>
      <c r="D33" s="104"/>
      <c r="E33" s="104"/>
      <c r="F33" s="103"/>
    </row>
    <row r="34" spans="1:10" x14ac:dyDescent="0.3">
      <c r="A34" s="9"/>
      <c r="B34" s="102"/>
      <c r="C34" s="104"/>
      <c r="D34" s="104"/>
      <c r="E34" s="104"/>
      <c r="F34" s="103"/>
    </row>
    <row r="35" spans="1:10" x14ac:dyDescent="0.3">
      <c r="A35" s="9"/>
      <c r="B35" s="102"/>
      <c r="C35" s="104"/>
      <c r="D35" s="104"/>
      <c r="E35" s="104"/>
      <c r="F35" s="103"/>
    </row>
    <row r="36" spans="1:10" x14ac:dyDescent="0.3">
      <c r="A36" s="9"/>
      <c r="B36" s="102"/>
      <c r="C36" s="104"/>
      <c r="D36" s="104"/>
      <c r="E36" s="104"/>
      <c r="F36" s="103"/>
    </row>
    <row r="37" spans="1:10" x14ac:dyDescent="0.3">
      <c r="A37" s="9"/>
      <c r="B37" s="102"/>
      <c r="C37" s="104"/>
      <c r="D37" s="104"/>
      <c r="E37" s="104"/>
      <c r="F37" s="103"/>
    </row>
    <row r="38" spans="1:10" x14ac:dyDescent="0.3">
      <c r="A38" s="105"/>
      <c r="B38" s="106"/>
      <c r="C38" s="106"/>
      <c r="D38" s="106"/>
      <c r="E38" s="106"/>
      <c r="F38" s="107"/>
    </row>
    <row r="39" spans="1:10" ht="33.75" customHeight="1" x14ac:dyDescent="0.3">
      <c r="A39" s="5" t="s">
        <v>50</v>
      </c>
      <c r="B39" s="99" t="s">
        <v>51</v>
      </c>
      <c r="C39" s="100"/>
      <c r="D39" s="100"/>
      <c r="E39" s="100"/>
      <c r="F39" s="101"/>
    </row>
    <row r="40" spans="1:10" ht="45" customHeight="1" x14ac:dyDescent="0.3">
      <c r="A40" s="5" t="s">
        <v>52</v>
      </c>
      <c r="B40" s="99" t="s">
        <v>53</v>
      </c>
      <c r="C40" s="101"/>
      <c r="D40" s="99" t="s">
        <v>54</v>
      </c>
      <c r="E40" s="100"/>
      <c r="F40" s="101"/>
      <c r="J40" s="8"/>
    </row>
    <row r="41" spans="1:10" x14ac:dyDescent="0.3">
      <c r="A41" s="10" t="s">
        <v>55</v>
      </c>
      <c r="B41" s="102"/>
      <c r="C41" s="103"/>
      <c r="D41" s="102"/>
      <c r="E41" s="104"/>
      <c r="F41" s="103"/>
    </row>
    <row r="42" spans="1:10" x14ac:dyDescent="0.3">
      <c r="A42" s="10" t="s">
        <v>56</v>
      </c>
      <c r="B42" s="102"/>
      <c r="C42" s="103"/>
      <c r="D42" s="102"/>
      <c r="E42" s="104"/>
      <c r="F42" s="103"/>
    </row>
    <row r="43" spans="1:10" x14ac:dyDescent="0.3">
      <c r="A43" s="10" t="s">
        <v>57</v>
      </c>
      <c r="B43" s="102"/>
      <c r="C43" s="103"/>
      <c r="D43" s="102"/>
      <c r="E43" s="104"/>
      <c r="F43" s="103"/>
    </row>
    <row r="44" spans="1:10" x14ac:dyDescent="0.3">
      <c r="A44" s="10" t="s">
        <v>58</v>
      </c>
      <c r="B44" s="102"/>
      <c r="C44" s="103"/>
      <c r="D44" s="102"/>
      <c r="E44" s="104"/>
      <c r="F44" s="103"/>
    </row>
    <row r="45" spans="1:10" x14ac:dyDescent="0.3">
      <c r="A45" s="105"/>
      <c r="B45" s="106"/>
      <c r="C45" s="106"/>
      <c r="D45" s="106"/>
      <c r="E45" s="106"/>
      <c r="F45" s="107"/>
    </row>
    <row r="46" spans="1:10" ht="46.5" customHeight="1" x14ac:dyDescent="0.3">
      <c r="A46" s="5" t="s">
        <v>59</v>
      </c>
      <c r="B46" s="99" t="s">
        <v>60</v>
      </c>
      <c r="C46" s="100"/>
      <c r="D46" s="100"/>
      <c r="E46" s="100"/>
      <c r="F46" s="101"/>
    </row>
    <row r="47" spans="1:10" ht="33.75" customHeight="1" x14ac:dyDescent="0.3">
      <c r="A47" s="2"/>
      <c r="B47" s="10" t="s">
        <v>61</v>
      </c>
      <c r="C47" s="99" t="s">
        <v>62</v>
      </c>
      <c r="D47" s="101"/>
      <c r="E47" s="99" t="s">
        <v>63</v>
      </c>
      <c r="F47" s="101"/>
    </row>
    <row r="48" spans="1:10" x14ac:dyDescent="0.3">
      <c r="A48" s="4"/>
      <c r="B48" s="9"/>
      <c r="C48" s="102"/>
      <c r="D48" s="103"/>
      <c r="E48" s="102"/>
      <c r="F48" s="103"/>
    </row>
    <row r="49" spans="1:6" x14ac:dyDescent="0.3">
      <c r="A49" s="4"/>
      <c r="B49" s="9"/>
      <c r="C49" s="102"/>
      <c r="D49" s="103"/>
      <c r="E49" s="102"/>
      <c r="F49" s="103"/>
    </row>
    <row r="50" spans="1:6" x14ac:dyDescent="0.3">
      <c r="A50" s="4"/>
      <c r="B50" s="9"/>
      <c r="C50" s="102"/>
      <c r="D50" s="103"/>
      <c r="E50" s="102"/>
      <c r="F50" s="103"/>
    </row>
    <row r="51" spans="1:6" x14ac:dyDescent="0.3">
      <c r="A51" s="4"/>
      <c r="B51" s="9"/>
      <c r="C51" s="102"/>
      <c r="D51" s="103"/>
      <c r="E51" s="102"/>
      <c r="F51" s="103"/>
    </row>
    <row r="52" spans="1:6" x14ac:dyDescent="0.3">
      <c r="A52" s="4"/>
      <c r="B52" s="9"/>
      <c r="C52" s="102"/>
      <c r="D52" s="103"/>
      <c r="E52" s="102"/>
      <c r="F52" s="103"/>
    </row>
    <row r="53" spans="1:6" x14ac:dyDescent="0.3">
      <c r="A53" s="105"/>
      <c r="B53" s="106"/>
      <c r="C53" s="106"/>
      <c r="D53" s="106"/>
      <c r="E53" s="106"/>
      <c r="F53" s="107"/>
    </row>
    <row r="54" spans="1:6" ht="15" customHeight="1" x14ac:dyDescent="0.3">
      <c r="A54" s="122" t="s">
        <v>64</v>
      </c>
      <c r="B54" s="123"/>
      <c r="C54" s="123"/>
      <c r="D54" s="123"/>
      <c r="E54" s="123"/>
      <c r="F54" s="124"/>
    </row>
    <row r="55" spans="1:6" ht="41.4" x14ac:dyDescent="0.3">
      <c r="A55" s="3"/>
      <c r="B55" s="3"/>
      <c r="C55" s="10" t="s">
        <v>65</v>
      </c>
      <c r="D55" s="10" t="s">
        <v>66</v>
      </c>
      <c r="E55" s="19" t="s">
        <v>67</v>
      </c>
      <c r="F55" s="17" t="s">
        <v>68</v>
      </c>
    </row>
    <row r="56" spans="1:6" ht="31.2" x14ac:dyDescent="0.3">
      <c r="A56" s="13" t="s">
        <v>55</v>
      </c>
      <c r="B56" s="6" t="s">
        <v>69</v>
      </c>
      <c r="C56" s="16">
        <f>SUM(C57:C59)</f>
        <v>0</v>
      </c>
      <c r="D56" s="16">
        <f>SUM(D57:D59)</f>
        <v>0</v>
      </c>
      <c r="E56" s="16">
        <f>D56-C56</f>
        <v>0</v>
      </c>
      <c r="F56" s="20" t="e">
        <f>E56/C$72</f>
        <v>#DIV/0!</v>
      </c>
    </row>
    <row r="57" spans="1:6" ht="27.6" x14ac:dyDescent="0.3">
      <c r="A57" s="11" t="s">
        <v>70</v>
      </c>
      <c r="B57" s="4" t="s">
        <v>71</v>
      </c>
      <c r="C57" s="15"/>
      <c r="D57" s="15"/>
      <c r="E57" s="16">
        <f t="shared" ref="E57:E59" si="0">D57-C57</f>
        <v>0</v>
      </c>
      <c r="F57" s="20" t="e">
        <f>E57/C$72</f>
        <v>#DIV/0!</v>
      </c>
    </row>
    <row r="58" spans="1:6" ht="27.6" x14ac:dyDescent="0.3">
      <c r="A58" s="11" t="s">
        <v>72</v>
      </c>
      <c r="B58" s="4" t="s">
        <v>73</v>
      </c>
      <c r="C58" s="15"/>
      <c r="D58" s="15"/>
      <c r="E58" s="16">
        <f t="shared" si="0"/>
        <v>0</v>
      </c>
      <c r="F58" s="20" t="e">
        <f>E58/C$72</f>
        <v>#DIV/0!</v>
      </c>
    </row>
    <row r="59" spans="1:6" x14ac:dyDescent="0.3">
      <c r="A59" s="11" t="s">
        <v>74</v>
      </c>
      <c r="B59" s="4" t="s">
        <v>75</v>
      </c>
      <c r="C59" s="15"/>
      <c r="D59" s="15"/>
      <c r="E59" s="16">
        <f t="shared" si="0"/>
        <v>0</v>
      </c>
      <c r="F59" s="20" t="e">
        <f>E59/C$72</f>
        <v>#DIV/0!</v>
      </c>
    </row>
    <row r="60" spans="1:6" x14ac:dyDescent="0.3">
      <c r="A60" s="105"/>
      <c r="B60" s="106"/>
      <c r="C60" s="106"/>
      <c r="D60" s="106"/>
      <c r="E60" s="106"/>
      <c r="F60" s="107"/>
    </row>
    <row r="61" spans="1:6" ht="31.2" x14ac:dyDescent="0.3">
      <c r="A61" s="13" t="s">
        <v>56</v>
      </c>
      <c r="B61" s="6" t="s">
        <v>76</v>
      </c>
      <c r="C61" s="16">
        <f>SUM(C63:C70)</f>
        <v>0</v>
      </c>
      <c r="D61" s="16">
        <f>SUM(D63:D70)</f>
        <v>0</v>
      </c>
      <c r="E61" s="16">
        <f>D61-C61</f>
        <v>0</v>
      </c>
      <c r="F61" s="20" t="e">
        <f>E61/C$72</f>
        <v>#DIV/0!</v>
      </c>
    </row>
    <row r="62" spans="1:6" ht="15.6" x14ac:dyDescent="0.3">
      <c r="A62" s="12"/>
      <c r="B62" s="21" t="s">
        <v>77</v>
      </c>
      <c r="C62" s="22"/>
      <c r="D62" s="22"/>
      <c r="E62" s="22"/>
      <c r="F62" s="23"/>
    </row>
    <row r="63" spans="1:6" x14ac:dyDescent="0.3">
      <c r="A63" s="11" t="s">
        <v>78</v>
      </c>
      <c r="B63" s="4" t="s">
        <v>79</v>
      </c>
      <c r="C63" s="15"/>
      <c r="D63" s="24"/>
      <c r="E63" s="16">
        <f>SUM(D63-C63)</f>
        <v>0</v>
      </c>
      <c r="F63" s="20" t="e">
        <f>E63/C$72</f>
        <v>#DIV/0!</v>
      </c>
    </row>
    <row r="64" spans="1:6" ht="110.4" x14ac:dyDescent="0.3">
      <c r="A64" s="11" t="s">
        <v>80</v>
      </c>
      <c r="B64" s="4" t="s">
        <v>125</v>
      </c>
      <c r="C64" s="15"/>
      <c r="D64" s="15"/>
      <c r="E64" s="16">
        <f t="shared" ref="E64:E65" si="1">SUM(D64-C64)</f>
        <v>0</v>
      </c>
      <c r="F64" s="20" t="e">
        <f>E64/C$72</f>
        <v>#DIV/0!</v>
      </c>
    </row>
    <row r="65" spans="1:6" ht="69" x14ac:dyDescent="0.3">
      <c r="A65" s="11" t="s">
        <v>82</v>
      </c>
      <c r="B65" s="4" t="s">
        <v>83</v>
      </c>
      <c r="C65" s="15"/>
      <c r="D65" s="15"/>
      <c r="E65" s="16">
        <f t="shared" si="1"/>
        <v>0</v>
      </c>
      <c r="F65" s="20" t="e">
        <f>E65/C$72</f>
        <v>#DIV/0!</v>
      </c>
    </row>
    <row r="66" spans="1:6" ht="15.6" x14ac:dyDescent="0.3">
      <c r="A66" s="2"/>
      <c r="B66" s="21" t="s">
        <v>84</v>
      </c>
      <c r="C66" s="22"/>
      <c r="D66" s="22"/>
      <c r="E66" s="22"/>
      <c r="F66" s="23"/>
    </row>
    <row r="67" spans="1:6" ht="27.6" x14ac:dyDescent="0.3">
      <c r="A67" s="11" t="s">
        <v>85</v>
      </c>
      <c r="B67" s="4" t="s">
        <v>86</v>
      </c>
      <c r="C67" s="15"/>
      <c r="D67" s="15"/>
      <c r="E67" s="16">
        <f>SUM(D67-C67)</f>
        <v>0</v>
      </c>
      <c r="F67" s="20" t="e">
        <f>E67/C$72</f>
        <v>#DIV/0!</v>
      </c>
    </row>
    <row r="68" spans="1:6" x14ac:dyDescent="0.3">
      <c r="A68" s="11" t="s">
        <v>87</v>
      </c>
      <c r="B68" s="4" t="s">
        <v>88</v>
      </c>
      <c r="C68" s="15"/>
      <c r="D68" s="15"/>
      <c r="E68" s="16">
        <f t="shared" ref="E68:E70" si="2">SUM(D68-C68)</f>
        <v>0</v>
      </c>
      <c r="F68" s="20" t="e">
        <f t="shared" ref="F68:F70" si="3">E68/C$72</f>
        <v>#DIV/0!</v>
      </c>
    </row>
    <row r="69" spans="1:6" x14ac:dyDescent="0.3">
      <c r="A69" s="11" t="s">
        <v>89</v>
      </c>
      <c r="B69" s="4" t="s">
        <v>90</v>
      </c>
      <c r="C69" s="15"/>
      <c r="D69" s="15"/>
      <c r="E69" s="16">
        <f t="shared" si="2"/>
        <v>0</v>
      </c>
      <c r="F69" s="20" t="e">
        <f t="shared" si="3"/>
        <v>#DIV/0!</v>
      </c>
    </row>
    <row r="70" spans="1:6" x14ac:dyDescent="0.3">
      <c r="A70" s="11" t="s">
        <v>91</v>
      </c>
      <c r="B70" s="4" t="s">
        <v>92</v>
      </c>
      <c r="C70" s="15"/>
      <c r="D70" s="15"/>
      <c r="E70" s="16">
        <f t="shared" si="2"/>
        <v>0</v>
      </c>
      <c r="F70" s="20" t="e">
        <f t="shared" si="3"/>
        <v>#DIV/0!</v>
      </c>
    </row>
    <row r="71" spans="1:6" x14ac:dyDescent="0.3">
      <c r="A71" s="105"/>
      <c r="B71" s="106"/>
      <c r="C71" s="106"/>
      <c r="D71" s="106"/>
      <c r="E71" s="106"/>
      <c r="F71" s="107"/>
    </row>
    <row r="72" spans="1:6" ht="31.2" x14ac:dyDescent="0.3">
      <c r="A72" s="13" t="s">
        <v>57</v>
      </c>
      <c r="B72" s="6" t="s">
        <v>93</v>
      </c>
      <c r="C72" s="15"/>
      <c r="D72" s="16">
        <f>SUM(D61,D56,)</f>
        <v>0</v>
      </c>
      <c r="E72" s="16">
        <f>D72-C72</f>
        <v>0</v>
      </c>
      <c r="F72" s="20" t="e">
        <f>E72/C$72</f>
        <v>#DIV/0!</v>
      </c>
    </row>
    <row r="73" spans="1:6" x14ac:dyDescent="0.3">
      <c r="A73" s="105"/>
      <c r="B73" s="106"/>
      <c r="C73" s="106"/>
      <c r="D73" s="106"/>
      <c r="E73" s="106"/>
      <c r="F73" s="107"/>
    </row>
    <row r="74" spans="1:6" ht="15" customHeight="1" x14ac:dyDescent="0.3">
      <c r="A74" s="122" t="s">
        <v>94</v>
      </c>
      <c r="B74" s="123"/>
      <c r="C74" s="123"/>
      <c r="D74" s="123"/>
      <c r="E74" s="123"/>
      <c r="F74" s="124"/>
    </row>
    <row r="75" spans="1:6" ht="27.6" x14ac:dyDescent="0.3">
      <c r="A75" s="10" t="s">
        <v>95</v>
      </c>
      <c r="B75" s="99" t="s">
        <v>96</v>
      </c>
      <c r="C75" s="100"/>
      <c r="D75" s="101"/>
      <c r="E75" s="99" t="s">
        <v>97</v>
      </c>
      <c r="F75" s="101"/>
    </row>
    <row r="76" spans="1:6" x14ac:dyDescent="0.3">
      <c r="A76" s="26"/>
      <c r="B76" s="116"/>
      <c r="C76" s="116"/>
      <c r="D76" s="116"/>
      <c r="E76" s="111"/>
      <c r="F76" s="117"/>
    </row>
    <row r="77" spans="1:6" x14ac:dyDescent="0.3">
      <c r="A77" s="26"/>
      <c r="B77" s="111"/>
      <c r="C77" s="118"/>
      <c r="D77" s="117"/>
      <c r="E77" s="111"/>
      <c r="F77" s="117"/>
    </row>
    <row r="78" spans="1:6" x14ac:dyDescent="0.3">
      <c r="A78" s="26"/>
      <c r="B78" s="111"/>
      <c r="C78" s="118"/>
      <c r="D78" s="117"/>
      <c r="E78" s="111"/>
      <c r="F78" s="117"/>
    </row>
    <row r="79" spans="1:6" x14ac:dyDescent="0.3">
      <c r="A79" s="26"/>
      <c r="B79" s="111"/>
      <c r="C79" s="118"/>
      <c r="D79" s="117"/>
      <c r="E79" s="111"/>
      <c r="F79" s="117"/>
    </row>
    <row r="80" spans="1:6" x14ac:dyDescent="0.3">
      <c r="A80" s="26"/>
      <c r="B80" s="116"/>
      <c r="C80" s="116"/>
      <c r="D80" s="116"/>
      <c r="E80" s="111"/>
      <c r="F80" s="117"/>
    </row>
    <row r="81" spans="1:6" x14ac:dyDescent="0.3">
      <c r="A81" s="26"/>
      <c r="B81" s="116"/>
      <c r="C81" s="116"/>
      <c r="D81" s="116"/>
      <c r="E81" s="111"/>
      <c r="F81" s="117"/>
    </row>
    <row r="82" spans="1:6" x14ac:dyDescent="0.3">
      <c r="A82" s="26"/>
      <c r="B82" s="116"/>
      <c r="C82" s="116"/>
      <c r="D82" s="116"/>
      <c r="E82" s="111"/>
      <c r="F82" s="117"/>
    </row>
    <row r="83" spans="1:6" x14ac:dyDescent="0.3">
      <c r="A83" s="26"/>
      <c r="B83" s="116"/>
      <c r="C83" s="116"/>
      <c r="D83" s="116"/>
      <c r="E83" s="111"/>
      <c r="F83" s="117"/>
    </row>
    <row r="84" spans="1:6" x14ac:dyDescent="0.3">
      <c r="A84" s="18"/>
      <c r="B84" s="18"/>
      <c r="C84" s="18"/>
      <c r="D84" s="18"/>
      <c r="E84" s="18"/>
      <c r="F84" s="18"/>
    </row>
    <row r="85" spans="1:6" x14ac:dyDescent="0.3">
      <c r="A85" s="115" t="s">
        <v>98</v>
      </c>
      <c r="B85" s="115"/>
      <c r="C85" s="115"/>
      <c r="D85" s="115"/>
      <c r="E85" s="115"/>
      <c r="F85" s="115"/>
    </row>
    <row r="86" spans="1:6" x14ac:dyDescent="0.3">
      <c r="A86" s="115" t="s">
        <v>99</v>
      </c>
      <c r="B86" s="115"/>
      <c r="C86" s="115"/>
      <c r="D86" s="115"/>
      <c r="E86" s="115"/>
      <c r="F86" s="115"/>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pageMargins left="0.7" right="0.7" top="0.78740157499999996" bottom="0.78740157499999996"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topLeftCell="A65" workbookViewId="0">
      <selection activeCell="E76" sqref="E76:F76"/>
    </sheetView>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s>
  <sheetData>
    <row r="1" spans="1:6" ht="18" x14ac:dyDescent="0.3">
      <c r="A1" s="25" t="s">
        <v>0</v>
      </c>
      <c r="B1" s="122" t="s">
        <v>242</v>
      </c>
      <c r="C1" s="123"/>
      <c r="D1" s="123"/>
      <c r="E1" s="123"/>
      <c r="F1" s="124"/>
    </row>
    <row r="2" spans="1:6" ht="15" customHeight="1" x14ac:dyDescent="0.3">
      <c r="A2" s="125" t="s">
        <v>1</v>
      </c>
      <c r="B2" s="126"/>
      <c r="C2" s="126"/>
      <c r="D2" s="126"/>
      <c r="E2" s="126"/>
      <c r="F2" s="127"/>
    </row>
    <row r="3" spans="1:6" ht="15" customHeight="1" x14ac:dyDescent="0.3">
      <c r="A3" s="125" t="s">
        <v>100</v>
      </c>
      <c r="B3" s="126"/>
      <c r="C3" s="126"/>
      <c r="D3" s="126"/>
      <c r="E3" s="126"/>
      <c r="F3" s="127"/>
    </row>
    <row r="4" spans="1:6" x14ac:dyDescent="0.3">
      <c r="A4" s="7" t="s">
        <v>3</v>
      </c>
      <c r="B4" s="102" t="s">
        <v>4</v>
      </c>
      <c r="C4" s="104"/>
      <c r="D4" s="104"/>
      <c r="E4" s="104"/>
      <c r="F4" s="103"/>
    </row>
    <row r="5" spans="1:6" ht="36" customHeight="1" x14ac:dyDescent="0.3">
      <c r="A5" s="5" t="s">
        <v>5</v>
      </c>
      <c r="B5" s="102" t="s">
        <v>6</v>
      </c>
      <c r="C5" s="104"/>
      <c r="D5" s="104"/>
      <c r="E5" s="104"/>
      <c r="F5" s="103"/>
    </row>
    <row r="6" spans="1:6" x14ac:dyDescent="0.3">
      <c r="A6" s="137" t="s">
        <v>7</v>
      </c>
      <c r="B6" s="128" t="s">
        <v>8</v>
      </c>
      <c r="C6" s="129"/>
      <c r="D6" s="129"/>
      <c r="E6" s="129"/>
      <c r="F6" s="130"/>
    </row>
    <row r="7" spans="1:6" x14ac:dyDescent="0.3">
      <c r="A7" s="138"/>
      <c r="B7" s="131"/>
      <c r="C7" s="132"/>
      <c r="D7" s="132"/>
      <c r="E7" s="132"/>
      <c r="F7" s="133"/>
    </row>
    <row r="8" spans="1:6" x14ac:dyDescent="0.3">
      <c r="A8" s="139"/>
      <c r="B8" s="134"/>
      <c r="C8" s="135"/>
      <c r="D8" s="135"/>
      <c r="E8" s="135"/>
      <c r="F8" s="136"/>
    </row>
    <row r="9" spans="1:6" ht="27.6" x14ac:dyDescent="0.3">
      <c r="A9" s="5" t="s">
        <v>9</v>
      </c>
      <c r="B9" s="119" t="s">
        <v>10</v>
      </c>
      <c r="C9" s="121"/>
      <c r="D9" s="119" t="s">
        <v>11</v>
      </c>
      <c r="E9" s="120"/>
      <c r="F9" s="121"/>
    </row>
    <row r="10" spans="1:6" ht="25.5" customHeight="1" x14ac:dyDescent="0.3">
      <c r="A10" s="6" t="s">
        <v>12</v>
      </c>
      <c r="B10" s="5" t="s">
        <v>13</v>
      </c>
      <c r="C10" s="119" t="s">
        <v>14</v>
      </c>
      <c r="D10" s="121"/>
      <c r="E10" s="99" t="s">
        <v>15</v>
      </c>
      <c r="F10" s="101"/>
    </row>
    <row r="11" spans="1:6" x14ac:dyDescent="0.3">
      <c r="A11" s="5" t="s">
        <v>16</v>
      </c>
      <c r="B11" s="14">
        <v>498</v>
      </c>
      <c r="C11" s="108">
        <v>498</v>
      </c>
      <c r="D11" s="109"/>
      <c r="E11" s="108">
        <v>0</v>
      </c>
      <c r="F11" s="109"/>
    </row>
    <row r="12" spans="1:6" x14ac:dyDescent="0.3">
      <c r="A12" s="5" t="s">
        <v>17</v>
      </c>
      <c r="B12" s="14">
        <v>498</v>
      </c>
      <c r="C12" s="108">
        <v>498</v>
      </c>
      <c r="D12" s="109"/>
      <c r="E12" s="108">
        <v>0</v>
      </c>
      <c r="F12" s="109"/>
    </row>
    <row r="13" spans="1:6" x14ac:dyDescent="0.3">
      <c r="A13" s="105"/>
      <c r="B13" s="106"/>
      <c r="C13" s="106"/>
      <c r="D13" s="106"/>
      <c r="E13" s="106"/>
      <c r="F13" s="107"/>
    </row>
    <row r="14" spans="1:6" ht="15.6" x14ac:dyDescent="0.3">
      <c r="A14" s="112" t="s">
        <v>18</v>
      </c>
      <c r="B14" s="113"/>
      <c r="C14" s="113"/>
      <c r="D14" s="113"/>
      <c r="E14" s="113"/>
      <c r="F14" s="114"/>
    </row>
    <row r="15" spans="1:6" x14ac:dyDescent="0.3">
      <c r="A15" s="2"/>
      <c r="B15" s="99" t="s">
        <v>19</v>
      </c>
      <c r="C15" s="101"/>
      <c r="D15" s="99" t="s">
        <v>20</v>
      </c>
      <c r="E15" s="100"/>
      <c r="F15" s="101"/>
    </row>
    <row r="16" spans="1:6" x14ac:dyDescent="0.3">
      <c r="A16" s="5" t="s">
        <v>21</v>
      </c>
      <c r="B16" s="217" t="s">
        <v>243</v>
      </c>
      <c r="C16" s="211"/>
      <c r="D16" s="213" t="s">
        <v>243</v>
      </c>
      <c r="E16" s="213"/>
      <c r="F16" s="211"/>
    </row>
    <row r="17" spans="1:9" x14ac:dyDescent="0.3">
      <c r="A17" s="5" t="s">
        <v>0</v>
      </c>
      <c r="B17" s="217" t="s">
        <v>242</v>
      </c>
      <c r="C17" s="211"/>
      <c r="D17" s="213" t="s">
        <v>242</v>
      </c>
      <c r="E17" s="213"/>
      <c r="F17" s="211"/>
    </row>
    <row r="18" spans="1:9" x14ac:dyDescent="0.3">
      <c r="A18" s="5" t="s">
        <v>25</v>
      </c>
      <c r="B18" s="217" t="s">
        <v>244</v>
      </c>
      <c r="C18" s="211"/>
      <c r="D18" s="213" t="s">
        <v>244</v>
      </c>
      <c r="E18" s="213"/>
      <c r="F18" s="211"/>
    </row>
    <row r="19" spans="1:9" x14ac:dyDescent="0.3">
      <c r="A19" s="5" t="s">
        <v>27</v>
      </c>
      <c r="B19" s="210">
        <v>420485353906</v>
      </c>
      <c r="C19" s="211"/>
      <c r="D19" s="212">
        <v>420485353906</v>
      </c>
      <c r="E19" s="213"/>
      <c r="F19" s="211"/>
    </row>
    <row r="20" spans="1:9" x14ac:dyDescent="0.3">
      <c r="A20" s="5" t="s">
        <v>28</v>
      </c>
      <c r="B20" s="214" t="s">
        <v>245</v>
      </c>
      <c r="C20" s="215"/>
      <c r="D20" s="216" t="s">
        <v>245</v>
      </c>
      <c r="E20" s="216"/>
      <c r="F20" s="215"/>
    </row>
    <row r="21" spans="1:9" x14ac:dyDescent="0.3">
      <c r="A21" s="105"/>
      <c r="B21" s="106"/>
      <c r="C21" s="106"/>
      <c r="D21" s="106"/>
      <c r="E21" s="106"/>
      <c r="F21" s="107"/>
    </row>
    <row r="22" spans="1:9" ht="15" customHeight="1" x14ac:dyDescent="0.3">
      <c r="A22" s="112" t="s">
        <v>30</v>
      </c>
      <c r="B22" s="113"/>
      <c r="C22" s="113"/>
      <c r="D22" s="113"/>
      <c r="E22" s="113"/>
      <c r="F22" s="114"/>
    </row>
    <row r="23" spans="1:9" ht="29.25" customHeight="1" x14ac:dyDescent="0.3">
      <c r="A23" s="5" t="s">
        <v>31</v>
      </c>
      <c r="B23" s="119" t="s">
        <v>32</v>
      </c>
      <c r="C23" s="120"/>
      <c r="D23" s="120"/>
      <c r="E23" s="120"/>
      <c r="F23" s="121"/>
    </row>
    <row r="24" spans="1:9" x14ac:dyDescent="0.3">
      <c r="A24" s="9"/>
      <c r="B24" s="102"/>
      <c r="C24" s="104"/>
      <c r="D24" s="104"/>
      <c r="E24" s="104"/>
      <c r="F24" s="103"/>
    </row>
    <row r="25" spans="1:9" x14ac:dyDescent="0.3">
      <c r="A25" s="9"/>
      <c r="B25" s="102"/>
      <c r="C25" s="104"/>
      <c r="D25" s="104"/>
      <c r="E25" s="104"/>
      <c r="F25" s="103"/>
    </row>
    <row r="26" spans="1:9" x14ac:dyDescent="0.3">
      <c r="A26" s="9"/>
      <c r="B26" s="102"/>
      <c r="C26" s="104"/>
      <c r="D26" s="104"/>
      <c r="E26" s="104"/>
      <c r="F26" s="103"/>
    </row>
    <row r="27" spans="1:9" x14ac:dyDescent="0.3">
      <c r="A27" s="9"/>
      <c r="B27" s="102"/>
      <c r="C27" s="104"/>
      <c r="D27" s="104"/>
      <c r="E27" s="104"/>
      <c r="F27" s="103"/>
    </row>
    <row r="28" spans="1:9" x14ac:dyDescent="0.3">
      <c r="A28" s="9"/>
      <c r="B28" s="102"/>
      <c r="C28" s="104"/>
      <c r="D28" s="104"/>
      <c r="E28" s="104"/>
      <c r="F28" s="103"/>
    </row>
    <row r="29" spans="1:9" x14ac:dyDescent="0.3">
      <c r="A29" s="9"/>
      <c r="B29" s="102"/>
      <c r="C29" s="104"/>
      <c r="D29" s="104"/>
      <c r="E29" s="104"/>
      <c r="F29" s="103"/>
    </row>
    <row r="30" spans="1:9" x14ac:dyDescent="0.3">
      <c r="A30" s="105"/>
      <c r="B30" s="106"/>
      <c r="C30" s="106"/>
      <c r="D30" s="106"/>
      <c r="E30" s="106"/>
      <c r="F30" s="107"/>
    </row>
    <row r="31" spans="1:9" ht="27.6" x14ac:dyDescent="0.3">
      <c r="A31" s="5" t="s">
        <v>36</v>
      </c>
      <c r="B31" s="119" t="s">
        <v>37</v>
      </c>
      <c r="C31" s="120"/>
      <c r="D31" s="120"/>
      <c r="E31" s="120"/>
      <c r="F31" s="121"/>
      <c r="I31" s="1"/>
    </row>
    <row r="32" spans="1:9" ht="97.5" customHeight="1" x14ac:dyDescent="0.3">
      <c r="A32" s="56" t="s">
        <v>246</v>
      </c>
      <c r="B32" s="208" t="s">
        <v>247</v>
      </c>
      <c r="C32" s="208"/>
      <c r="D32" s="208"/>
      <c r="E32" s="208"/>
      <c r="F32" s="209"/>
    </row>
    <row r="33" spans="1:10" ht="84" customHeight="1" x14ac:dyDescent="0.3">
      <c r="A33" s="56" t="s">
        <v>248</v>
      </c>
      <c r="B33" s="208" t="s">
        <v>249</v>
      </c>
      <c r="C33" s="208"/>
      <c r="D33" s="208"/>
      <c r="E33" s="208"/>
      <c r="F33" s="209"/>
    </row>
    <row r="34" spans="1:10" ht="35.25" customHeight="1" x14ac:dyDescent="0.3">
      <c r="A34" s="56" t="s">
        <v>250</v>
      </c>
      <c r="B34" s="150" t="s">
        <v>251</v>
      </c>
      <c r="C34" s="150"/>
      <c r="D34" s="150"/>
      <c r="E34" s="150"/>
      <c r="F34" s="151"/>
    </row>
    <row r="35" spans="1:10" ht="46.5" customHeight="1" x14ac:dyDescent="0.3">
      <c r="A35" s="55" t="s">
        <v>252</v>
      </c>
      <c r="B35" s="150" t="s">
        <v>253</v>
      </c>
      <c r="C35" s="150"/>
      <c r="D35" s="150"/>
      <c r="E35" s="150"/>
      <c r="F35" s="151"/>
    </row>
    <row r="36" spans="1:10" ht="62.25" customHeight="1" x14ac:dyDescent="0.3">
      <c r="A36" s="55" t="s">
        <v>254</v>
      </c>
      <c r="B36" s="150" t="s">
        <v>255</v>
      </c>
      <c r="C36" s="150"/>
      <c r="D36" s="150"/>
      <c r="E36" s="150"/>
      <c r="F36" s="151"/>
    </row>
    <row r="37" spans="1:10" x14ac:dyDescent="0.3">
      <c r="A37" s="9"/>
      <c r="B37" s="102"/>
      <c r="C37" s="104"/>
      <c r="D37" s="104"/>
      <c r="E37" s="104"/>
      <c r="F37" s="103"/>
    </row>
    <row r="38" spans="1:10" x14ac:dyDescent="0.3">
      <c r="A38" s="105"/>
      <c r="B38" s="106"/>
      <c r="C38" s="106"/>
      <c r="D38" s="106"/>
      <c r="E38" s="106"/>
      <c r="F38" s="107"/>
    </row>
    <row r="39" spans="1:10" ht="33.75" customHeight="1" x14ac:dyDescent="0.3">
      <c r="A39" s="5" t="s">
        <v>50</v>
      </c>
      <c r="B39" s="99" t="s">
        <v>51</v>
      </c>
      <c r="C39" s="100"/>
      <c r="D39" s="100"/>
      <c r="E39" s="100"/>
      <c r="F39" s="101"/>
    </row>
    <row r="40" spans="1:10" ht="45" customHeight="1" x14ac:dyDescent="0.3">
      <c r="A40" s="5" t="s">
        <v>52</v>
      </c>
      <c r="B40" s="99" t="s">
        <v>53</v>
      </c>
      <c r="C40" s="101"/>
      <c r="D40" s="99" t="s">
        <v>54</v>
      </c>
      <c r="E40" s="100"/>
      <c r="F40" s="101"/>
      <c r="J40" s="8"/>
    </row>
    <row r="41" spans="1:10" x14ac:dyDescent="0.3">
      <c r="A41" s="10" t="s">
        <v>55</v>
      </c>
      <c r="B41" s="102"/>
      <c r="C41" s="103"/>
      <c r="D41" s="102"/>
      <c r="E41" s="104"/>
      <c r="F41" s="103"/>
    </row>
    <row r="42" spans="1:10" x14ac:dyDescent="0.3">
      <c r="A42" s="10" t="s">
        <v>56</v>
      </c>
      <c r="B42" s="102"/>
      <c r="C42" s="103"/>
      <c r="D42" s="102"/>
      <c r="E42" s="104"/>
      <c r="F42" s="103"/>
    </row>
    <row r="43" spans="1:10" x14ac:dyDescent="0.3">
      <c r="A43" s="10" t="s">
        <v>57</v>
      </c>
      <c r="B43" s="102"/>
      <c r="C43" s="103"/>
      <c r="D43" s="102"/>
      <c r="E43" s="104"/>
      <c r="F43" s="103"/>
    </row>
    <row r="44" spans="1:10" x14ac:dyDescent="0.3">
      <c r="A44" s="10" t="s">
        <v>58</v>
      </c>
      <c r="B44" s="102"/>
      <c r="C44" s="103"/>
      <c r="D44" s="102"/>
      <c r="E44" s="104"/>
      <c r="F44" s="103"/>
    </row>
    <row r="45" spans="1:10" x14ac:dyDescent="0.3">
      <c r="A45" s="105"/>
      <c r="B45" s="106"/>
      <c r="C45" s="106"/>
      <c r="D45" s="106"/>
      <c r="E45" s="106"/>
      <c r="F45" s="107"/>
    </row>
    <row r="46" spans="1:10" ht="46.5" customHeight="1" x14ac:dyDescent="0.3">
      <c r="A46" s="5" t="s">
        <v>59</v>
      </c>
      <c r="B46" s="99" t="s">
        <v>60</v>
      </c>
      <c r="C46" s="100"/>
      <c r="D46" s="100"/>
      <c r="E46" s="100"/>
      <c r="F46" s="101"/>
    </row>
    <row r="47" spans="1:10" ht="33.75" customHeight="1" x14ac:dyDescent="0.3">
      <c r="A47" s="2"/>
      <c r="B47" s="10" t="s">
        <v>61</v>
      </c>
      <c r="C47" s="99" t="s">
        <v>62</v>
      </c>
      <c r="D47" s="101"/>
      <c r="E47" s="99" t="s">
        <v>63</v>
      </c>
      <c r="F47" s="101"/>
    </row>
    <row r="48" spans="1:10" x14ac:dyDescent="0.3">
      <c r="A48" s="4"/>
      <c r="B48" s="9"/>
      <c r="C48" s="102"/>
      <c r="D48" s="103"/>
      <c r="E48" s="102"/>
      <c r="F48" s="103"/>
    </row>
    <row r="49" spans="1:6" x14ac:dyDescent="0.3">
      <c r="A49" s="4"/>
      <c r="B49" s="9"/>
      <c r="C49" s="102"/>
      <c r="D49" s="103"/>
      <c r="E49" s="102"/>
      <c r="F49" s="103"/>
    </row>
    <row r="50" spans="1:6" x14ac:dyDescent="0.3">
      <c r="A50" s="4"/>
      <c r="B50" s="9"/>
      <c r="C50" s="102"/>
      <c r="D50" s="103"/>
      <c r="E50" s="102"/>
      <c r="F50" s="103"/>
    </row>
    <row r="51" spans="1:6" x14ac:dyDescent="0.3">
      <c r="A51" s="4"/>
      <c r="B51" s="9"/>
      <c r="C51" s="102"/>
      <c r="D51" s="103"/>
      <c r="E51" s="102"/>
      <c r="F51" s="103"/>
    </row>
    <row r="52" spans="1:6" x14ac:dyDescent="0.3">
      <c r="A52" s="4"/>
      <c r="B52" s="9"/>
      <c r="C52" s="102"/>
      <c r="D52" s="103"/>
      <c r="E52" s="102"/>
      <c r="F52" s="103"/>
    </row>
    <row r="53" spans="1:6" x14ac:dyDescent="0.3">
      <c r="A53" s="105"/>
      <c r="B53" s="106"/>
      <c r="C53" s="106"/>
      <c r="D53" s="106"/>
      <c r="E53" s="106"/>
      <c r="F53" s="107"/>
    </row>
    <row r="54" spans="1:6" ht="15" customHeight="1" x14ac:dyDescent="0.3">
      <c r="A54" s="122" t="s">
        <v>64</v>
      </c>
      <c r="B54" s="123"/>
      <c r="C54" s="123"/>
      <c r="D54" s="123"/>
      <c r="E54" s="123"/>
      <c r="F54" s="124"/>
    </row>
    <row r="55" spans="1:6" ht="41.4" x14ac:dyDescent="0.3">
      <c r="A55" s="3"/>
      <c r="B55" s="3"/>
      <c r="C55" s="10" t="s">
        <v>65</v>
      </c>
      <c r="D55" s="10" t="s">
        <v>66</v>
      </c>
      <c r="E55" s="19" t="s">
        <v>67</v>
      </c>
      <c r="F55" s="17" t="s">
        <v>68</v>
      </c>
    </row>
    <row r="56" spans="1:6" ht="31.2" x14ac:dyDescent="0.3">
      <c r="A56" s="13" t="s">
        <v>55</v>
      </c>
      <c r="B56" s="6" t="s">
        <v>69</v>
      </c>
      <c r="C56" s="16">
        <f>SUM(C57:C59)</f>
        <v>0</v>
      </c>
      <c r="D56" s="16">
        <f>SUM(D57:D59)</f>
        <v>0</v>
      </c>
      <c r="E56" s="16">
        <f>D56-C56</f>
        <v>0</v>
      </c>
      <c r="F56" s="20">
        <f>E56/C$72</f>
        <v>0</v>
      </c>
    </row>
    <row r="57" spans="1:6" ht="27.6" x14ac:dyDescent="0.3">
      <c r="A57" s="11" t="s">
        <v>70</v>
      </c>
      <c r="B57" s="4" t="s">
        <v>71</v>
      </c>
      <c r="C57" s="15">
        <v>0</v>
      </c>
      <c r="D57" s="15">
        <v>0</v>
      </c>
      <c r="E57" s="16">
        <f t="shared" ref="E57:E59" si="0">D57-C57</f>
        <v>0</v>
      </c>
      <c r="F57" s="20">
        <f>E57/C$72</f>
        <v>0</v>
      </c>
    </row>
    <row r="58" spans="1:6" ht="27.6" x14ac:dyDescent="0.3">
      <c r="A58" s="11" t="s">
        <v>72</v>
      </c>
      <c r="B58" s="4" t="s">
        <v>73</v>
      </c>
      <c r="C58" s="15">
        <v>0</v>
      </c>
      <c r="D58" s="15">
        <v>0</v>
      </c>
      <c r="E58" s="16">
        <f t="shared" si="0"/>
        <v>0</v>
      </c>
      <c r="F58" s="20">
        <f>E58/C$72</f>
        <v>0</v>
      </c>
    </row>
    <row r="59" spans="1:6" x14ac:dyDescent="0.3">
      <c r="A59" s="11" t="s">
        <v>74</v>
      </c>
      <c r="B59" s="4" t="s">
        <v>75</v>
      </c>
      <c r="C59" s="15">
        <v>0</v>
      </c>
      <c r="D59" s="15">
        <v>0</v>
      </c>
      <c r="E59" s="16">
        <f t="shared" si="0"/>
        <v>0</v>
      </c>
      <c r="F59" s="20">
        <f>E59/C$72</f>
        <v>0</v>
      </c>
    </row>
    <row r="60" spans="1:6" x14ac:dyDescent="0.3">
      <c r="A60" s="105"/>
      <c r="B60" s="106"/>
      <c r="C60" s="106"/>
      <c r="D60" s="106"/>
      <c r="E60" s="106"/>
      <c r="F60" s="107"/>
    </row>
    <row r="61" spans="1:6" ht="31.2" x14ac:dyDescent="0.3">
      <c r="A61" s="13" t="s">
        <v>56</v>
      </c>
      <c r="B61" s="6" t="s">
        <v>76</v>
      </c>
      <c r="C61" s="16">
        <f>SUM(C63:C70)</f>
        <v>498</v>
      </c>
      <c r="D61" s="16">
        <f>SUM(D63:D70)</f>
        <v>498</v>
      </c>
      <c r="E61" s="16">
        <f>D61-C61</f>
        <v>0</v>
      </c>
      <c r="F61" s="20">
        <f>E61/C$72</f>
        <v>0</v>
      </c>
    </row>
    <row r="62" spans="1:6" ht="15.6" x14ac:dyDescent="0.3">
      <c r="A62" s="12"/>
      <c r="B62" s="21" t="s">
        <v>77</v>
      </c>
      <c r="C62" s="22"/>
      <c r="D62" s="22"/>
      <c r="E62" s="22"/>
      <c r="F62" s="23"/>
    </row>
    <row r="63" spans="1:6" x14ac:dyDescent="0.3">
      <c r="A63" s="11" t="s">
        <v>78</v>
      </c>
      <c r="B63" s="4" t="s">
        <v>79</v>
      </c>
      <c r="C63" s="15">
        <v>210</v>
      </c>
      <c r="D63" s="24">
        <v>164</v>
      </c>
      <c r="E63" s="16">
        <f>SUM(D63-C63)</f>
        <v>-46</v>
      </c>
      <c r="F63" s="20">
        <f>E63/C$72</f>
        <v>-9.2369477911646583E-2</v>
      </c>
    </row>
    <row r="64" spans="1:6" ht="119.25" customHeight="1" x14ac:dyDescent="0.3">
      <c r="A64" s="11" t="s">
        <v>80</v>
      </c>
      <c r="B64" s="4" t="s">
        <v>125</v>
      </c>
      <c r="C64" s="15">
        <v>44</v>
      </c>
      <c r="D64" s="15">
        <v>106</v>
      </c>
      <c r="E64" s="16">
        <f t="shared" ref="E64:E65" si="1">SUM(D64-C64)</f>
        <v>62</v>
      </c>
      <c r="F64" s="20">
        <f>E64/C$72</f>
        <v>0.12449799196787148</v>
      </c>
    </row>
    <row r="65" spans="1:6" ht="83.25" customHeight="1" x14ac:dyDescent="0.3">
      <c r="A65" s="11" t="s">
        <v>82</v>
      </c>
      <c r="B65" s="4" t="s">
        <v>83</v>
      </c>
      <c r="C65" s="15">
        <v>75</v>
      </c>
      <c r="D65" s="15">
        <v>59</v>
      </c>
      <c r="E65" s="16">
        <f t="shared" si="1"/>
        <v>-16</v>
      </c>
      <c r="F65" s="20">
        <f>E65/C$72</f>
        <v>-3.2128514056224897E-2</v>
      </c>
    </row>
    <row r="66" spans="1:6" ht="15.6" x14ac:dyDescent="0.3">
      <c r="A66" s="2"/>
      <c r="B66" s="21" t="s">
        <v>84</v>
      </c>
      <c r="C66" s="22"/>
      <c r="D66" s="22"/>
      <c r="E66" s="22"/>
      <c r="F66" s="23"/>
    </row>
    <row r="67" spans="1:6" ht="27.6" x14ac:dyDescent="0.3">
      <c r="A67" s="11" t="s">
        <v>85</v>
      </c>
      <c r="B67" s="4" t="s">
        <v>86</v>
      </c>
      <c r="C67" s="15">
        <v>0</v>
      </c>
      <c r="D67" s="15">
        <v>0</v>
      </c>
      <c r="E67" s="16">
        <f>SUM(D67-C67)</f>
        <v>0</v>
      </c>
      <c r="F67" s="20">
        <f>E67/C$72</f>
        <v>0</v>
      </c>
    </row>
    <row r="68" spans="1:6" x14ac:dyDescent="0.3">
      <c r="A68" s="11" t="s">
        <v>87</v>
      </c>
      <c r="B68" s="4" t="s">
        <v>88</v>
      </c>
      <c r="C68" s="15">
        <v>84</v>
      </c>
      <c r="D68" s="15">
        <v>124</v>
      </c>
      <c r="E68" s="16">
        <f t="shared" ref="E68:E70" si="2">SUM(D68-C68)</f>
        <v>40</v>
      </c>
      <c r="F68" s="20">
        <f t="shared" ref="F68:F70" si="3">E68/C$72</f>
        <v>8.0321285140562249E-2</v>
      </c>
    </row>
    <row r="69" spans="1:6" x14ac:dyDescent="0.3">
      <c r="A69" s="11" t="s">
        <v>89</v>
      </c>
      <c r="B69" s="4" t="s">
        <v>90</v>
      </c>
      <c r="C69" s="15">
        <v>10</v>
      </c>
      <c r="D69" s="15">
        <v>8</v>
      </c>
      <c r="E69" s="16">
        <f t="shared" si="2"/>
        <v>-2</v>
      </c>
      <c r="F69" s="20">
        <f t="shared" si="3"/>
        <v>-4.0160642570281121E-3</v>
      </c>
    </row>
    <row r="70" spans="1:6" x14ac:dyDescent="0.3">
      <c r="A70" s="11" t="s">
        <v>91</v>
      </c>
      <c r="B70" s="4" t="s">
        <v>92</v>
      </c>
      <c r="C70" s="15">
        <v>75</v>
      </c>
      <c r="D70" s="15">
        <v>37</v>
      </c>
      <c r="E70" s="16">
        <f t="shared" si="2"/>
        <v>-38</v>
      </c>
      <c r="F70" s="20">
        <f t="shared" si="3"/>
        <v>-7.6305220883534142E-2</v>
      </c>
    </row>
    <row r="71" spans="1:6" x14ac:dyDescent="0.3">
      <c r="A71" s="105"/>
      <c r="B71" s="106"/>
      <c r="C71" s="106"/>
      <c r="D71" s="106"/>
      <c r="E71" s="106"/>
      <c r="F71" s="107"/>
    </row>
    <row r="72" spans="1:6" ht="31.2" x14ac:dyDescent="0.3">
      <c r="A72" s="13" t="s">
        <v>57</v>
      </c>
      <c r="B72" s="6" t="s">
        <v>93</v>
      </c>
      <c r="C72" s="15">
        <v>498</v>
      </c>
      <c r="D72" s="16">
        <v>498</v>
      </c>
      <c r="E72" s="16">
        <f>D72-C72</f>
        <v>0</v>
      </c>
      <c r="F72" s="20">
        <f>E72/C$72</f>
        <v>0</v>
      </c>
    </row>
    <row r="73" spans="1:6" x14ac:dyDescent="0.3">
      <c r="A73" s="105"/>
      <c r="B73" s="106"/>
      <c r="C73" s="106"/>
      <c r="D73" s="106"/>
      <c r="E73" s="106"/>
      <c r="F73" s="107"/>
    </row>
    <row r="74" spans="1:6" ht="15" customHeight="1" x14ac:dyDescent="0.3">
      <c r="A74" s="122" t="s">
        <v>94</v>
      </c>
      <c r="B74" s="123"/>
      <c r="C74" s="123"/>
      <c r="D74" s="123"/>
      <c r="E74" s="123"/>
      <c r="F74" s="124"/>
    </row>
    <row r="75" spans="1:6" ht="27.6" x14ac:dyDescent="0.3">
      <c r="A75" s="10" t="s">
        <v>95</v>
      </c>
      <c r="B75" s="99" t="s">
        <v>96</v>
      </c>
      <c r="C75" s="100"/>
      <c r="D75" s="101"/>
      <c r="E75" s="99" t="s">
        <v>97</v>
      </c>
      <c r="F75" s="101"/>
    </row>
    <row r="76" spans="1:6" ht="57" customHeight="1" x14ac:dyDescent="0.3">
      <c r="A76" s="11" t="s">
        <v>78</v>
      </c>
      <c r="B76" s="205" t="s">
        <v>256</v>
      </c>
      <c r="C76" s="205"/>
      <c r="D76" s="206"/>
      <c r="E76" s="205">
        <v>164</v>
      </c>
      <c r="F76" s="207"/>
    </row>
    <row r="77" spans="1:6" ht="57.75" customHeight="1" x14ac:dyDescent="0.3">
      <c r="A77" s="11" t="s">
        <v>80</v>
      </c>
      <c r="B77" s="205" t="s">
        <v>257</v>
      </c>
      <c r="C77" s="205"/>
      <c r="D77" s="206"/>
      <c r="E77" s="111">
        <v>106</v>
      </c>
      <c r="F77" s="117"/>
    </row>
    <row r="78" spans="1:6" ht="15" customHeight="1" x14ac:dyDescent="0.3">
      <c r="A78" s="11" t="s">
        <v>82</v>
      </c>
      <c r="B78" s="205" t="s">
        <v>258</v>
      </c>
      <c r="C78" s="205"/>
      <c r="D78" s="206"/>
      <c r="E78" s="111">
        <v>59</v>
      </c>
      <c r="F78" s="117"/>
    </row>
    <row r="79" spans="1:6" ht="48.75" customHeight="1" x14ac:dyDescent="0.3">
      <c r="A79" s="11" t="s">
        <v>87</v>
      </c>
      <c r="B79" s="111" t="s">
        <v>259</v>
      </c>
      <c r="C79" s="118"/>
      <c r="D79" s="117"/>
      <c r="E79" s="111">
        <v>124</v>
      </c>
      <c r="F79" s="117"/>
    </row>
    <row r="80" spans="1:6" x14ac:dyDescent="0.3">
      <c r="A80" s="11" t="s">
        <v>89</v>
      </c>
      <c r="B80" s="116" t="s">
        <v>260</v>
      </c>
      <c r="C80" s="116"/>
      <c r="D80" s="116"/>
      <c r="E80" s="111">
        <v>8</v>
      </c>
      <c r="F80" s="117"/>
    </row>
    <row r="81" spans="1:6" ht="45" customHeight="1" x14ac:dyDescent="0.3">
      <c r="A81" s="11" t="s">
        <v>91</v>
      </c>
      <c r="B81" s="116" t="s">
        <v>261</v>
      </c>
      <c r="C81" s="116"/>
      <c r="D81" s="116"/>
      <c r="E81" s="111">
        <v>37</v>
      </c>
      <c r="F81" s="117"/>
    </row>
    <row r="82" spans="1:6" x14ac:dyDescent="0.3">
      <c r="A82" s="11"/>
      <c r="B82" s="116"/>
      <c r="C82" s="116"/>
      <c r="D82" s="116"/>
      <c r="E82" s="111"/>
      <c r="F82" s="117"/>
    </row>
    <row r="83" spans="1:6" x14ac:dyDescent="0.3">
      <c r="A83" s="26"/>
      <c r="B83" s="116"/>
      <c r="C83" s="116"/>
      <c r="D83" s="116"/>
      <c r="E83" s="111"/>
      <c r="F83" s="117"/>
    </row>
    <row r="84" spans="1:6" x14ac:dyDescent="0.3">
      <c r="A84" s="18"/>
      <c r="B84" s="18"/>
      <c r="C84" s="18"/>
      <c r="D84" s="18"/>
      <c r="E84" s="18"/>
      <c r="F84" s="18"/>
    </row>
    <row r="85" spans="1:6" x14ac:dyDescent="0.3">
      <c r="A85" s="115" t="s">
        <v>98</v>
      </c>
      <c r="B85" s="115"/>
      <c r="C85" s="115"/>
      <c r="D85" s="115"/>
      <c r="E85" s="115"/>
      <c r="F85" s="115"/>
    </row>
    <row r="86" spans="1:6" x14ac:dyDescent="0.3">
      <c r="A86" s="115" t="s">
        <v>99</v>
      </c>
      <c r="B86" s="115"/>
      <c r="C86" s="115"/>
      <c r="D86" s="115"/>
      <c r="E86" s="115"/>
      <c r="F86" s="115"/>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hyperlinks>
    <hyperlink ref="B20" r:id="rId1"/>
    <hyperlink ref="D20" r:id="rId2"/>
  </hyperlinks>
  <pageMargins left="0.7" right="0.7" top="0.78740157499999996" bottom="0.78740157499999996" header="0.3" footer="0.3"/>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topLeftCell="A55" workbookViewId="0"/>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s>
  <sheetData>
    <row r="1" spans="1:6" ht="18" x14ac:dyDescent="0.3">
      <c r="A1" s="25" t="s">
        <v>0</v>
      </c>
      <c r="B1" s="122"/>
      <c r="C1" s="123"/>
      <c r="D1" s="123"/>
      <c r="E1" s="123"/>
      <c r="F1" s="124"/>
    </row>
    <row r="2" spans="1:6" ht="15" customHeight="1" x14ac:dyDescent="0.3">
      <c r="A2" s="125" t="s">
        <v>1</v>
      </c>
      <c r="B2" s="126"/>
      <c r="C2" s="126"/>
      <c r="D2" s="126"/>
      <c r="E2" s="126"/>
      <c r="F2" s="127"/>
    </row>
    <row r="3" spans="1:6" ht="15" customHeight="1" x14ac:dyDescent="0.3">
      <c r="A3" s="125" t="s">
        <v>100</v>
      </c>
      <c r="B3" s="126"/>
      <c r="C3" s="126"/>
      <c r="D3" s="126"/>
      <c r="E3" s="126"/>
      <c r="F3" s="127"/>
    </row>
    <row r="4" spans="1:6" x14ac:dyDescent="0.3">
      <c r="A4" s="7" t="s">
        <v>3</v>
      </c>
      <c r="B4" s="102" t="s">
        <v>4</v>
      </c>
      <c r="C4" s="104"/>
      <c r="D4" s="104"/>
      <c r="E4" s="104"/>
      <c r="F4" s="103"/>
    </row>
    <row r="5" spans="1:6" x14ac:dyDescent="0.3">
      <c r="A5" s="5" t="s">
        <v>5</v>
      </c>
      <c r="B5" s="102" t="s">
        <v>6</v>
      </c>
      <c r="C5" s="104"/>
      <c r="D5" s="104"/>
      <c r="E5" s="104"/>
      <c r="F5" s="103"/>
    </row>
    <row r="6" spans="1:6" x14ac:dyDescent="0.3">
      <c r="A6" s="137" t="s">
        <v>7</v>
      </c>
      <c r="B6" s="128" t="s">
        <v>8</v>
      </c>
      <c r="C6" s="129"/>
      <c r="D6" s="129"/>
      <c r="E6" s="129"/>
      <c r="F6" s="130"/>
    </row>
    <row r="7" spans="1:6" x14ac:dyDescent="0.3">
      <c r="A7" s="138"/>
      <c r="B7" s="131"/>
      <c r="C7" s="132"/>
      <c r="D7" s="132"/>
      <c r="E7" s="132"/>
      <c r="F7" s="133"/>
    </row>
    <row r="8" spans="1:6" x14ac:dyDescent="0.3">
      <c r="A8" s="139"/>
      <c r="B8" s="134"/>
      <c r="C8" s="135"/>
      <c r="D8" s="135"/>
      <c r="E8" s="135"/>
      <c r="F8" s="136"/>
    </row>
    <row r="9" spans="1:6" ht="27.6" x14ac:dyDescent="0.3">
      <c r="A9" s="5" t="s">
        <v>9</v>
      </c>
      <c r="B9" s="119" t="s">
        <v>10</v>
      </c>
      <c r="C9" s="121"/>
      <c r="D9" s="119" t="s">
        <v>11</v>
      </c>
      <c r="E9" s="120"/>
      <c r="F9" s="121"/>
    </row>
    <row r="10" spans="1:6" ht="25.5" customHeight="1" x14ac:dyDescent="0.3">
      <c r="A10" s="6" t="s">
        <v>12</v>
      </c>
      <c r="B10" s="5" t="s">
        <v>13</v>
      </c>
      <c r="C10" s="119" t="s">
        <v>14</v>
      </c>
      <c r="D10" s="121"/>
      <c r="E10" s="99" t="s">
        <v>15</v>
      </c>
      <c r="F10" s="101"/>
    </row>
    <row r="11" spans="1:6" x14ac:dyDescent="0.3">
      <c r="A11" s="5" t="s">
        <v>16</v>
      </c>
      <c r="B11" s="14"/>
      <c r="C11" s="108"/>
      <c r="D11" s="109"/>
      <c r="E11" s="108"/>
      <c r="F11" s="109"/>
    </row>
    <row r="12" spans="1:6" x14ac:dyDescent="0.3">
      <c r="A12" s="5" t="s">
        <v>17</v>
      </c>
      <c r="B12" s="14"/>
      <c r="C12" s="108"/>
      <c r="D12" s="109"/>
      <c r="E12" s="108"/>
      <c r="F12" s="109"/>
    </row>
    <row r="13" spans="1:6" x14ac:dyDescent="0.3">
      <c r="A13" s="105"/>
      <c r="B13" s="106"/>
      <c r="C13" s="106"/>
      <c r="D13" s="106"/>
      <c r="E13" s="106"/>
      <c r="F13" s="107"/>
    </row>
    <row r="14" spans="1:6" ht="15.6" x14ac:dyDescent="0.3">
      <c r="A14" s="112" t="s">
        <v>18</v>
      </c>
      <c r="B14" s="113"/>
      <c r="C14" s="113"/>
      <c r="D14" s="113"/>
      <c r="E14" s="113"/>
      <c r="F14" s="114"/>
    </row>
    <row r="15" spans="1:6" x14ac:dyDescent="0.3">
      <c r="A15" s="2"/>
      <c r="B15" s="99" t="s">
        <v>19</v>
      </c>
      <c r="C15" s="101"/>
      <c r="D15" s="99" t="s">
        <v>20</v>
      </c>
      <c r="E15" s="100"/>
      <c r="F15" s="101"/>
    </row>
    <row r="16" spans="1:6" x14ac:dyDescent="0.3">
      <c r="A16" s="5" t="s">
        <v>21</v>
      </c>
      <c r="B16" s="102"/>
      <c r="C16" s="103"/>
      <c r="D16" s="102"/>
      <c r="E16" s="104"/>
      <c r="F16" s="103"/>
    </row>
    <row r="17" spans="1:9" x14ac:dyDescent="0.3">
      <c r="A17" s="5" t="s">
        <v>0</v>
      </c>
      <c r="B17" s="102"/>
      <c r="C17" s="103"/>
      <c r="D17" s="102"/>
      <c r="E17" s="104"/>
      <c r="F17" s="103"/>
    </row>
    <row r="18" spans="1:9" x14ac:dyDescent="0.3">
      <c r="A18" s="5" t="s">
        <v>25</v>
      </c>
      <c r="B18" s="102"/>
      <c r="C18" s="103"/>
      <c r="D18" s="102"/>
      <c r="E18" s="104"/>
      <c r="F18" s="103"/>
    </row>
    <row r="19" spans="1:9" x14ac:dyDescent="0.3">
      <c r="A19" s="5" t="s">
        <v>27</v>
      </c>
      <c r="B19" s="102"/>
      <c r="C19" s="103"/>
      <c r="D19" s="102"/>
      <c r="E19" s="104"/>
      <c r="F19" s="103"/>
    </row>
    <row r="20" spans="1:9" x14ac:dyDescent="0.3">
      <c r="A20" s="5" t="s">
        <v>28</v>
      </c>
      <c r="B20" s="102"/>
      <c r="C20" s="103"/>
      <c r="D20" s="102"/>
      <c r="E20" s="104"/>
      <c r="F20" s="103"/>
    </row>
    <row r="21" spans="1:9" x14ac:dyDescent="0.3">
      <c r="A21" s="105"/>
      <c r="B21" s="106"/>
      <c r="C21" s="106"/>
      <c r="D21" s="106"/>
      <c r="E21" s="106"/>
      <c r="F21" s="107"/>
    </row>
    <row r="22" spans="1:9" ht="15" customHeight="1" x14ac:dyDescent="0.3">
      <c r="A22" s="112" t="s">
        <v>30</v>
      </c>
      <c r="B22" s="113"/>
      <c r="C22" s="113"/>
      <c r="D22" s="113"/>
      <c r="E22" s="113"/>
      <c r="F22" s="114"/>
    </row>
    <row r="23" spans="1:9" ht="29.25" customHeight="1" x14ac:dyDescent="0.3">
      <c r="A23" s="5" t="s">
        <v>31</v>
      </c>
      <c r="B23" s="119" t="s">
        <v>32</v>
      </c>
      <c r="C23" s="120"/>
      <c r="D23" s="120"/>
      <c r="E23" s="120"/>
      <c r="F23" s="121"/>
    </row>
    <row r="24" spans="1:9" x14ac:dyDescent="0.3">
      <c r="A24" s="9"/>
      <c r="B24" s="102"/>
      <c r="C24" s="104"/>
      <c r="D24" s="104"/>
      <c r="E24" s="104"/>
      <c r="F24" s="103"/>
    </row>
    <row r="25" spans="1:9" x14ac:dyDescent="0.3">
      <c r="A25" s="9"/>
      <c r="B25" s="102"/>
      <c r="C25" s="104"/>
      <c r="D25" s="104"/>
      <c r="E25" s="104"/>
      <c r="F25" s="103"/>
    </row>
    <row r="26" spans="1:9" x14ac:dyDescent="0.3">
      <c r="A26" s="9"/>
      <c r="B26" s="102"/>
      <c r="C26" s="104"/>
      <c r="D26" s="104"/>
      <c r="E26" s="104"/>
      <c r="F26" s="103"/>
    </row>
    <row r="27" spans="1:9" x14ac:dyDescent="0.3">
      <c r="A27" s="9"/>
      <c r="B27" s="102"/>
      <c r="C27" s="104"/>
      <c r="D27" s="104"/>
      <c r="E27" s="104"/>
      <c r="F27" s="103"/>
    </row>
    <row r="28" spans="1:9" x14ac:dyDescent="0.3">
      <c r="A28" s="9"/>
      <c r="B28" s="102"/>
      <c r="C28" s="104"/>
      <c r="D28" s="104"/>
      <c r="E28" s="104"/>
      <c r="F28" s="103"/>
    </row>
    <row r="29" spans="1:9" x14ac:dyDescent="0.3">
      <c r="A29" s="9"/>
      <c r="B29" s="102"/>
      <c r="C29" s="104"/>
      <c r="D29" s="104"/>
      <c r="E29" s="104"/>
      <c r="F29" s="103"/>
    </row>
    <row r="30" spans="1:9" x14ac:dyDescent="0.3">
      <c r="A30" s="105"/>
      <c r="B30" s="106"/>
      <c r="C30" s="106"/>
      <c r="D30" s="106"/>
      <c r="E30" s="106"/>
      <c r="F30" s="107"/>
    </row>
    <row r="31" spans="1:9" ht="27.6" x14ac:dyDescent="0.3">
      <c r="A31" s="5" t="s">
        <v>36</v>
      </c>
      <c r="B31" s="119" t="s">
        <v>37</v>
      </c>
      <c r="C31" s="120"/>
      <c r="D31" s="120"/>
      <c r="E31" s="120"/>
      <c r="F31" s="121"/>
      <c r="I31" s="1"/>
    </row>
    <row r="32" spans="1:9" x14ac:dyDescent="0.3">
      <c r="A32" s="9"/>
      <c r="B32" s="102"/>
      <c r="C32" s="104"/>
      <c r="D32" s="104"/>
      <c r="E32" s="104"/>
      <c r="F32" s="103"/>
    </row>
    <row r="33" spans="1:10" x14ac:dyDescent="0.3">
      <c r="A33" s="9"/>
      <c r="B33" s="102"/>
      <c r="C33" s="104"/>
      <c r="D33" s="104"/>
      <c r="E33" s="104"/>
      <c r="F33" s="103"/>
    </row>
    <row r="34" spans="1:10" x14ac:dyDescent="0.3">
      <c r="A34" s="9"/>
      <c r="B34" s="102"/>
      <c r="C34" s="104"/>
      <c r="D34" s="104"/>
      <c r="E34" s="104"/>
      <c r="F34" s="103"/>
    </row>
    <row r="35" spans="1:10" x14ac:dyDescent="0.3">
      <c r="A35" s="9"/>
      <c r="B35" s="102"/>
      <c r="C35" s="104"/>
      <c r="D35" s="104"/>
      <c r="E35" s="104"/>
      <c r="F35" s="103"/>
    </row>
    <row r="36" spans="1:10" x14ac:dyDescent="0.3">
      <c r="A36" s="9"/>
      <c r="B36" s="102"/>
      <c r="C36" s="104"/>
      <c r="D36" s="104"/>
      <c r="E36" s="104"/>
      <c r="F36" s="103"/>
    </row>
    <row r="37" spans="1:10" x14ac:dyDescent="0.3">
      <c r="A37" s="9"/>
      <c r="B37" s="102"/>
      <c r="C37" s="104"/>
      <c r="D37" s="104"/>
      <c r="E37" s="104"/>
      <c r="F37" s="103"/>
    </row>
    <row r="38" spans="1:10" x14ac:dyDescent="0.3">
      <c r="A38" s="105"/>
      <c r="B38" s="106"/>
      <c r="C38" s="106"/>
      <c r="D38" s="106"/>
      <c r="E38" s="106"/>
      <c r="F38" s="107"/>
    </row>
    <row r="39" spans="1:10" ht="33.75" customHeight="1" x14ac:dyDescent="0.3">
      <c r="A39" s="5" t="s">
        <v>50</v>
      </c>
      <c r="B39" s="99" t="s">
        <v>51</v>
      </c>
      <c r="C39" s="100"/>
      <c r="D39" s="100"/>
      <c r="E39" s="100"/>
      <c r="F39" s="101"/>
    </row>
    <row r="40" spans="1:10" ht="45" customHeight="1" x14ac:dyDescent="0.3">
      <c r="A40" s="5" t="s">
        <v>52</v>
      </c>
      <c r="B40" s="99" t="s">
        <v>53</v>
      </c>
      <c r="C40" s="101"/>
      <c r="D40" s="99" t="s">
        <v>54</v>
      </c>
      <c r="E40" s="100"/>
      <c r="F40" s="101"/>
      <c r="J40" s="8"/>
    </row>
    <row r="41" spans="1:10" x14ac:dyDescent="0.3">
      <c r="A41" s="10" t="s">
        <v>55</v>
      </c>
      <c r="B41" s="102"/>
      <c r="C41" s="103"/>
      <c r="D41" s="102"/>
      <c r="E41" s="104"/>
      <c r="F41" s="103"/>
    </row>
    <row r="42" spans="1:10" x14ac:dyDescent="0.3">
      <c r="A42" s="10" t="s">
        <v>56</v>
      </c>
      <c r="B42" s="102"/>
      <c r="C42" s="103"/>
      <c r="D42" s="102"/>
      <c r="E42" s="104"/>
      <c r="F42" s="103"/>
    </row>
    <row r="43" spans="1:10" x14ac:dyDescent="0.3">
      <c r="A43" s="10" t="s">
        <v>57</v>
      </c>
      <c r="B43" s="102"/>
      <c r="C43" s="103"/>
      <c r="D43" s="102"/>
      <c r="E43" s="104"/>
      <c r="F43" s="103"/>
    </row>
    <row r="44" spans="1:10" x14ac:dyDescent="0.3">
      <c r="A44" s="10" t="s">
        <v>58</v>
      </c>
      <c r="B44" s="102"/>
      <c r="C44" s="103"/>
      <c r="D44" s="102"/>
      <c r="E44" s="104"/>
      <c r="F44" s="103"/>
    </row>
    <row r="45" spans="1:10" x14ac:dyDescent="0.3">
      <c r="A45" s="105"/>
      <c r="B45" s="106"/>
      <c r="C45" s="106"/>
      <c r="D45" s="106"/>
      <c r="E45" s="106"/>
      <c r="F45" s="107"/>
    </row>
    <row r="46" spans="1:10" ht="46.5" customHeight="1" x14ac:dyDescent="0.3">
      <c r="A46" s="5" t="s">
        <v>59</v>
      </c>
      <c r="B46" s="99" t="s">
        <v>60</v>
      </c>
      <c r="C46" s="100"/>
      <c r="D46" s="100"/>
      <c r="E46" s="100"/>
      <c r="F46" s="101"/>
    </row>
    <row r="47" spans="1:10" ht="33.75" customHeight="1" x14ac:dyDescent="0.3">
      <c r="A47" s="2"/>
      <c r="B47" s="10" t="s">
        <v>61</v>
      </c>
      <c r="C47" s="99" t="s">
        <v>62</v>
      </c>
      <c r="D47" s="101"/>
      <c r="E47" s="99" t="s">
        <v>63</v>
      </c>
      <c r="F47" s="101"/>
    </row>
    <row r="48" spans="1:10" x14ac:dyDescent="0.3">
      <c r="A48" s="4"/>
      <c r="B48" s="9"/>
      <c r="C48" s="102"/>
      <c r="D48" s="103"/>
      <c r="E48" s="102"/>
      <c r="F48" s="103"/>
    </row>
    <row r="49" spans="1:6" x14ac:dyDescent="0.3">
      <c r="A49" s="4"/>
      <c r="B49" s="9"/>
      <c r="C49" s="102"/>
      <c r="D49" s="103"/>
      <c r="E49" s="102"/>
      <c r="F49" s="103"/>
    </row>
    <row r="50" spans="1:6" x14ac:dyDescent="0.3">
      <c r="A50" s="4"/>
      <c r="B50" s="9"/>
      <c r="C50" s="102"/>
      <c r="D50" s="103"/>
      <c r="E50" s="102"/>
      <c r="F50" s="103"/>
    </row>
    <row r="51" spans="1:6" x14ac:dyDescent="0.3">
      <c r="A51" s="4"/>
      <c r="B51" s="9"/>
      <c r="C51" s="102"/>
      <c r="D51" s="103"/>
      <c r="E51" s="102"/>
      <c r="F51" s="103"/>
    </row>
    <row r="52" spans="1:6" x14ac:dyDescent="0.3">
      <c r="A52" s="4"/>
      <c r="B52" s="9"/>
      <c r="C52" s="102"/>
      <c r="D52" s="103"/>
      <c r="E52" s="102"/>
      <c r="F52" s="103"/>
    </row>
    <row r="53" spans="1:6" x14ac:dyDescent="0.3">
      <c r="A53" s="105"/>
      <c r="B53" s="106"/>
      <c r="C53" s="106"/>
      <c r="D53" s="106"/>
      <c r="E53" s="106"/>
      <c r="F53" s="107"/>
    </row>
    <row r="54" spans="1:6" ht="15" customHeight="1" x14ac:dyDescent="0.3">
      <c r="A54" s="122" t="s">
        <v>64</v>
      </c>
      <c r="B54" s="123"/>
      <c r="C54" s="123"/>
      <c r="D54" s="123"/>
      <c r="E54" s="123"/>
      <c r="F54" s="124"/>
    </row>
    <row r="55" spans="1:6" ht="41.4" x14ac:dyDescent="0.3">
      <c r="A55" s="3"/>
      <c r="B55" s="3"/>
      <c r="C55" s="10" t="s">
        <v>65</v>
      </c>
      <c r="D55" s="10" t="s">
        <v>66</v>
      </c>
      <c r="E55" s="19" t="s">
        <v>67</v>
      </c>
      <c r="F55" s="17" t="s">
        <v>68</v>
      </c>
    </row>
    <row r="56" spans="1:6" ht="31.2" x14ac:dyDescent="0.3">
      <c r="A56" s="13" t="s">
        <v>55</v>
      </c>
      <c r="B56" s="6" t="s">
        <v>69</v>
      </c>
      <c r="C56" s="16">
        <f>SUM(C57:C59)</f>
        <v>0</v>
      </c>
      <c r="D56" s="16">
        <f>SUM(D57:D59)</f>
        <v>0</v>
      </c>
      <c r="E56" s="16">
        <f>D56-C56</f>
        <v>0</v>
      </c>
      <c r="F56" s="20" t="e">
        <f>E56/C$72</f>
        <v>#DIV/0!</v>
      </c>
    </row>
    <row r="57" spans="1:6" ht="27.6" x14ac:dyDescent="0.3">
      <c r="A57" s="11" t="s">
        <v>70</v>
      </c>
      <c r="B57" s="4" t="s">
        <v>71</v>
      </c>
      <c r="C57" s="15"/>
      <c r="D57" s="15"/>
      <c r="E57" s="16">
        <f t="shared" ref="E57:E59" si="0">D57-C57</f>
        <v>0</v>
      </c>
      <c r="F57" s="20" t="e">
        <f>E57/C$72</f>
        <v>#DIV/0!</v>
      </c>
    </row>
    <row r="58" spans="1:6" ht="27.6" x14ac:dyDescent="0.3">
      <c r="A58" s="11" t="s">
        <v>72</v>
      </c>
      <c r="B58" s="4" t="s">
        <v>73</v>
      </c>
      <c r="C58" s="15"/>
      <c r="D58" s="15"/>
      <c r="E58" s="16">
        <f t="shared" si="0"/>
        <v>0</v>
      </c>
      <c r="F58" s="20" t="e">
        <f>E58/C$72</f>
        <v>#DIV/0!</v>
      </c>
    </row>
    <row r="59" spans="1:6" x14ac:dyDescent="0.3">
      <c r="A59" s="11" t="s">
        <v>74</v>
      </c>
      <c r="B59" s="4" t="s">
        <v>75</v>
      </c>
      <c r="C59" s="15"/>
      <c r="D59" s="15"/>
      <c r="E59" s="16">
        <f t="shared" si="0"/>
        <v>0</v>
      </c>
      <c r="F59" s="20" t="e">
        <f>E59/C$72</f>
        <v>#DIV/0!</v>
      </c>
    </row>
    <row r="60" spans="1:6" x14ac:dyDescent="0.3">
      <c r="A60" s="105"/>
      <c r="B60" s="106"/>
      <c r="C60" s="106"/>
      <c r="D60" s="106"/>
      <c r="E60" s="106"/>
      <c r="F60" s="107"/>
    </row>
    <row r="61" spans="1:6" ht="31.2" x14ac:dyDescent="0.3">
      <c r="A61" s="13" t="s">
        <v>56</v>
      </c>
      <c r="B61" s="6" t="s">
        <v>76</v>
      </c>
      <c r="C61" s="16">
        <f>SUM(C63:C70)</f>
        <v>0</v>
      </c>
      <c r="D61" s="16">
        <f>SUM(D63:D70)</f>
        <v>0</v>
      </c>
      <c r="E61" s="16">
        <f>D61-C61</f>
        <v>0</v>
      </c>
      <c r="F61" s="20" t="e">
        <f>E61/C$72</f>
        <v>#DIV/0!</v>
      </c>
    </row>
    <row r="62" spans="1:6" ht="15.6" x14ac:dyDescent="0.3">
      <c r="A62" s="12"/>
      <c r="B62" s="21" t="s">
        <v>77</v>
      </c>
      <c r="C62" s="22"/>
      <c r="D62" s="22"/>
      <c r="E62" s="22"/>
      <c r="F62" s="23"/>
    </row>
    <row r="63" spans="1:6" x14ac:dyDescent="0.3">
      <c r="A63" s="11" t="s">
        <v>78</v>
      </c>
      <c r="B63" s="4" t="s">
        <v>79</v>
      </c>
      <c r="C63" s="15"/>
      <c r="D63" s="24"/>
      <c r="E63" s="16">
        <f>SUM(D63-C63)</f>
        <v>0</v>
      </c>
      <c r="F63" s="20" t="e">
        <f>E63/C$72</f>
        <v>#DIV/0!</v>
      </c>
    </row>
    <row r="64" spans="1:6" ht="110.4" x14ac:dyDescent="0.3">
      <c r="A64" s="11" t="s">
        <v>80</v>
      </c>
      <c r="B64" s="4" t="s">
        <v>125</v>
      </c>
      <c r="C64" s="15"/>
      <c r="D64" s="15"/>
      <c r="E64" s="16">
        <f t="shared" ref="E64:E65" si="1">SUM(D64-C64)</f>
        <v>0</v>
      </c>
      <c r="F64" s="20" t="e">
        <f>E64/C$72</f>
        <v>#DIV/0!</v>
      </c>
    </row>
    <row r="65" spans="1:6" ht="69" x14ac:dyDescent="0.3">
      <c r="A65" s="11" t="s">
        <v>82</v>
      </c>
      <c r="B65" s="4" t="s">
        <v>83</v>
      </c>
      <c r="C65" s="15"/>
      <c r="D65" s="15"/>
      <c r="E65" s="16">
        <f t="shared" si="1"/>
        <v>0</v>
      </c>
      <c r="F65" s="20" t="e">
        <f>E65/C$72</f>
        <v>#DIV/0!</v>
      </c>
    </row>
    <row r="66" spans="1:6" ht="15.6" x14ac:dyDescent="0.3">
      <c r="A66" s="2"/>
      <c r="B66" s="21" t="s">
        <v>84</v>
      </c>
      <c r="C66" s="22"/>
      <c r="D66" s="22"/>
      <c r="E66" s="22"/>
      <c r="F66" s="23"/>
    </row>
    <row r="67" spans="1:6" ht="27.6" x14ac:dyDescent="0.3">
      <c r="A67" s="11" t="s">
        <v>85</v>
      </c>
      <c r="B67" s="4" t="s">
        <v>86</v>
      </c>
      <c r="C67" s="15"/>
      <c r="D67" s="15"/>
      <c r="E67" s="16">
        <f>SUM(D67-C67)</f>
        <v>0</v>
      </c>
      <c r="F67" s="20" t="e">
        <f>E67/C$72</f>
        <v>#DIV/0!</v>
      </c>
    </row>
    <row r="68" spans="1:6" x14ac:dyDescent="0.3">
      <c r="A68" s="11" t="s">
        <v>87</v>
      </c>
      <c r="B68" s="4" t="s">
        <v>88</v>
      </c>
      <c r="C68" s="15"/>
      <c r="D68" s="15"/>
      <c r="E68" s="16">
        <f t="shared" ref="E68:E70" si="2">SUM(D68-C68)</f>
        <v>0</v>
      </c>
      <c r="F68" s="20" t="e">
        <f t="shared" ref="F68:F70" si="3">E68/C$72</f>
        <v>#DIV/0!</v>
      </c>
    </row>
    <row r="69" spans="1:6" x14ac:dyDescent="0.3">
      <c r="A69" s="11" t="s">
        <v>89</v>
      </c>
      <c r="B69" s="4" t="s">
        <v>90</v>
      </c>
      <c r="C69" s="15"/>
      <c r="D69" s="15"/>
      <c r="E69" s="16">
        <f t="shared" si="2"/>
        <v>0</v>
      </c>
      <c r="F69" s="20" t="e">
        <f t="shared" si="3"/>
        <v>#DIV/0!</v>
      </c>
    </row>
    <row r="70" spans="1:6" x14ac:dyDescent="0.3">
      <c r="A70" s="11" t="s">
        <v>91</v>
      </c>
      <c r="B70" s="4" t="s">
        <v>92</v>
      </c>
      <c r="C70" s="15"/>
      <c r="D70" s="15"/>
      <c r="E70" s="16">
        <f t="shared" si="2"/>
        <v>0</v>
      </c>
      <c r="F70" s="20" t="e">
        <f t="shared" si="3"/>
        <v>#DIV/0!</v>
      </c>
    </row>
    <row r="71" spans="1:6" x14ac:dyDescent="0.3">
      <c r="A71" s="105"/>
      <c r="B71" s="106"/>
      <c r="C71" s="106"/>
      <c r="D71" s="106"/>
      <c r="E71" s="106"/>
      <c r="F71" s="107"/>
    </row>
    <row r="72" spans="1:6" ht="31.2" x14ac:dyDescent="0.3">
      <c r="A72" s="13" t="s">
        <v>57</v>
      </c>
      <c r="B72" s="6" t="s">
        <v>93</v>
      </c>
      <c r="C72" s="15"/>
      <c r="D72" s="16">
        <f>SUM(D61,D56,)</f>
        <v>0</v>
      </c>
      <c r="E72" s="16">
        <f>D72-C72</f>
        <v>0</v>
      </c>
      <c r="F72" s="20" t="e">
        <f>E72/C$72</f>
        <v>#DIV/0!</v>
      </c>
    </row>
    <row r="73" spans="1:6" x14ac:dyDescent="0.3">
      <c r="A73" s="105"/>
      <c r="B73" s="106"/>
      <c r="C73" s="106"/>
      <c r="D73" s="106"/>
      <c r="E73" s="106"/>
      <c r="F73" s="107"/>
    </row>
    <row r="74" spans="1:6" ht="15" customHeight="1" x14ac:dyDescent="0.3">
      <c r="A74" s="122" t="s">
        <v>94</v>
      </c>
      <c r="B74" s="123"/>
      <c r="C74" s="123"/>
      <c r="D74" s="123"/>
      <c r="E74" s="123"/>
      <c r="F74" s="124"/>
    </row>
    <row r="75" spans="1:6" ht="27.6" x14ac:dyDescent="0.3">
      <c r="A75" s="10" t="s">
        <v>95</v>
      </c>
      <c r="B75" s="99" t="s">
        <v>96</v>
      </c>
      <c r="C75" s="100"/>
      <c r="D75" s="101"/>
      <c r="E75" s="99" t="s">
        <v>97</v>
      </c>
      <c r="F75" s="101"/>
    </row>
    <row r="76" spans="1:6" x14ac:dyDescent="0.3">
      <c r="A76" s="26"/>
      <c r="B76" s="116"/>
      <c r="C76" s="116"/>
      <c r="D76" s="116"/>
      <c r="E76" s="111"/>
      <c r="F76" s="117"/>
    </row>
    <row r="77" spans="1:6" x14ac:dyDescent="0.3">
      <c r="A77" s="26"/>
      <c r="B77" s="111"/>
      <c r="C77" s="118"/>
      <c r="D77" s="117"/>
      <c r="E77" s="111"/>
      <c r="F77" s="117"/>
    </row>
    <row r="78" spans="1:6" x14ac:dyDescent="0.3">
      <c r="A78" s="26"/>
      <c r="B78" s="111"/>
      <c r="C78" s="118"/>
      <c r="D78" s="117"/>
      <c r="E78" s="111"/>
      <c r="F78" s="117"/>
    </row>
    <row r="79" spans="1:6" x14ac:dyDescent="0.3">
      <c r="A79" s="26"/>
      <c r="B79" s="111"/>
      <c r="C79" s="118"/>
      <c r="D79" s="117"/>
      <c r="E79" s="111"/>
      <c r="F79" s="117"/>
    </row>
    <row r="80" spans="1:6" x14ac:dyDescent="0.3">
      <c r="A80" s="26"/>
      <c r="B80" s="116"/>
      <c r="C80" s="116"/>
      <c r="D80" s="116"/>
      <c r="E80" s="111"/>
      <c r="F80" s="117"/>
    </row>
    <row r="81" spans="1:6" x14ac:dyDescent="0.3">
      <c r="A81" s="26"/>
      <c r="B81" s="116"/>
      <c r="C81" s="116"/>
      <c r="D81" s="116"/>
      <c r="E81" s="111"/>
      <c r="F81" s="117"/>
    </row>
    <row r="82" spans="1:6" x14ac:dyDescent="0.3">
      <c r="A82" s="26"/>
      <c r="B82" s="116"/>
      <c r="C82" s="116"/>
      <c r="D82" s="116"/>
      <c r="E82" s="111"/>
      <c r="F82" s="117"/>
    </row>
    <row r="83" spans="1:6" x14ac:dyDescent="0.3">
      <c r="A83" s="26"/>
      <c r="B83" s="116"/>
      <c r="C83" s="116"/>
      <c r="D83" s="116"/>
      <c r="E83" s="111"/>
      <c r="F83" s="117"/>
    </row>
    <row r="84" spans="1:6" x14ac:dyDescent="0.3">
      <c r="A84" s="18"/>
      <c r="B84" s="18"/>
      <c r="C84" s="18"/>
      <c r="D84" s="18"/>
      <c r="E84" s="18"/>
      <c r="F84" s="18"/>
    </row>
    <row r="85" spans="1:6" x14ac:dyDescent="0.3">
      <c r="A85" s="115" t="s">
        <v>98</v>
      </c>
      <c r="B85" s="115"/>
      <c r="C85" s="115"/>
      <c r="D85" s="115"/>
      <c r="E85" s="115"/>
      <c r="F85" s="115"/>
    </row>
    <row r="86" spans="1:6" x14ac:dyDescent="0.3">
      <c r="A86" s="115" t="s">
        <v>99</v>
      </c>
      <c r="B86" s="115"/>
      <c r="C86" s="115"/>
      <c r="D86" s="115"/>
      <c r="E86" s="115"/>
      <c r="F86" s="115"/>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pageMargins left="0.7" right="0.7" top="0.78740157499999996" bottom="0.78740157499999996"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view="pageBreakPreview" topLeftCell="A22" zoomScaleNormal="100" zoomScaleSheetLayoutView="100" workbookViewId="0">
      <selection activeCell="E79" sqref="E79:F79"/>
    </sheetView>
  </sheetViews>
  <sheetFormatPr defaultRowHeight="14.4" x14ac:dyDescent="0.3"/>
  <cols>
    <col min="1" max="1" width="22.5546875" customWidth="1"/>
    <col min="2" max="2" width="29" customWidth="1"/>
    <col min="3" max="3" width="16.88671875" customWidth="1"/>
    <col min="4" max="4" width="17.6640625" customWidth="1"/>
    <col min="5" max="5" width="14" customWidth="1"/>
    <col min="6" max="6" width="14.6640625" customWidth="1"/>
  </cols>
  <sheetData>
    <row r="1" spans="1:6" ht="18" x14ac:dyDescent="0.3">
      <c r="A1" s="25" t="s">
        <v>0</v>
      </c>
      <c r="B1" s="122"/>
      <c r="C1" s="123"/>
      <c r="D1" s="123"/>
      <c r="E1" s="123"/>
      <c r="F1" s="124"/>
    </row>
    <row r="2" spans="1:6" ht="15" customHeight="1" x14ac:dyDescent="0.3">
      <c r="A2" s="125" t="s">
        <v>1</v>
      </c>
      <c r="B2" s="126"/>
      <c r="C2" s="126"/>
      <c r="D2" s="126"/>
      <c r="E2" s="126"/>
      <c r="F2" s="127"/>
    </row>
    <row r="3" spans="1:6" ht="15" customHeight="1" x14ac:dyDescent="0.3">
      <c r="A3" s="125" t="s">
        <v>100</v>
      </c>
      <c r="B3" s="126"/>
      <c r="C3" s="126"/>
      <c r="D3" s="126"/>
      <c r="E3" s="126"/>
      <c r="F3" s="127"/>
    </row>
    <row r="4" spans="1:6" x14ac:dyDescent="0.3">
      <c r="A4" s="7" t="s">
        <v>3</v>
      </c>
      <c r="B4" s="102" t="s">
        <v>4</v>
      </c>
      <c r="C4" s="104"/>
      <c r="D4" s="104"/>
      <c r="E4" s="104"/>
      <c r="F4" s="103"/>
    </row>
    <row r="5" spans="1:6" ht="30" customHeight="1" x14ac:dyDescent="0.3">
      <c r="A5" s="5" t="s">
        <v>5</v>
      </c>
      <c r="B5" s="102" t="s">
        <v>6</v>
      </c>
      <c r="C5" s="104"/>
      <c r="D5" s="104"/>
      <c r="E5" s="104"/>
      <c r="F5" s="103"/>
    </row>
    <row r="6" spans="1:6" x14ac:dyDescent="0.3">
      <c r="A6" s="137" t="s">
        <v>7</v>
      </c>
      <c r="B6" s="128" t="s">
        <v>8</v>
      </c>
      <c r="C6" s="129"/>
      <c r="D6" s="129"/>
      <c r="E6" s="129"/>
      <c r="F6" s="130"/>
    </row>
    <row r="7" spans="1:6" x14ac:dyDescent="0.3">
      <c r="A7" s="138"/>
      <c r="B7" s="131"/>
      <c r="C7" s="132"/>
      <c r="D7" s="132"/>
      <c r="E7" s="132"/>
      <c r="F7" s="133"/>
    </row>
    <row r="8" spans="1:6" x14ac:dyDescent="0.3">
      <c r="A8" s="139"/>
      <c r="B8" s="134"/>
      <c r="C8" s="135"/>
      <c r="D8" s="135"/>
      <c r="E8" s="135"/>
      <c r="F8" s="136"/>
    </row>
    <row r="9" spans="1:6" x14ac:dyDescent="0.3">
      <c r="A9" s="5" t="s">
        <v>9</v>
      </c>
      <c r="B9" s="119" t="s">
        <v>10</v>
      </c>
      <c r="C9" s="121"/>
      <c r="D9" s="119" t="s">
        <v>11</v>
      </c>
      <c r="E9" s="120"/>
      <c r="F9" s="121"/>
    </row>
    <row r="10" spans="1:6" ht="25.5" customHeight="1" x14ac:dyDescent="0.3">
      <c r="A10" s="6" t="s">
        <v>12</v>
      </c>
      <c r="B10" s="5" t="s">
        <v>13</v>
      </c>
      <c r="C10" s="119" t="s">
        <v>14</v>
      </c>
      <c r="D10" s="121"/>
      <c r="E10" s="99" t="s">
        <v>15</v>
      </c>
      <c r="F10" s="101"/>
    </row>
    <row r="11" spans="1:6" x14ac:dyDescent="0.3">
      <c r="A11" s="5" t="s">
        <v>16</v>
      </c>
      <c r="B11" s="88">
        <v>498</v>
      </c>
      <c r="C11" s="108">
        <f>B11</f>
        <v>498</v>
      </c>
      <c r="D11" s="109"/>
      <c r="E11" s="108">
        <v>0</v>
      </c>
      <c r="F11" s="109"/>
    </row>
    <row r="12" spans="1:6" x14ac:dyDescent="0.3">
      <c r="A12" s="5" t="s">
        <v>17</v>
      </c>
      <c r="B12" s="88">
        <f>D72</f>
        <v>498</v>
      </c>
      <c r="C12" s="108">
        <f>B12</f>
        <v>498</v>
      </c>
      <c r="D12" s="109"/>
      <c r="E12" s="108">
        <v>0</v>
      </c>
      <c r="F12" s="109"/>
    </row>
    <row r="13" spans="1:6" x14ac:dyDescent="0.3">
      <c r="A13" s="105"/>
      <c r="B13" s="106"/>
      <c r="C13" s="106"/>
      <c r="D13" s="106"/>
      <c r="E13" s="106"/>
      <c r="F13" s="107"/>
    </row>
    <row r="14" spans="1:6" ht="15.6" x14ac:dyDescent="0.3">
      <c r="A14" s="112" t="s">
        <v>18</v>
      </c>
      <c r="B14" s="113"/>
      <c r="C14" s="113"/>
      <c r="D14" s="113"/>
      <c r="E14" s="113"/>
      <c r="F14" s="114"/>
    </row>
    <row r="15" spans="1:6" x14ac:dyDescent="0.3">
      <c r="A15" s="2"/>
      <c r="B15" s="99" t="s">
        <v>19</v>
      </c>
      <c r="C15" s="101"/>
      <c r="D15" s="99" t="s">
        <v>20</v>
      </c>
      <c r="E15" s="100"/>
      <c r="F15" s="101"/>
    </row>
    <row r="16" spans="1:6" x14ac:dyDescent="0.3">
      <c r="A16" s="5" t="s">
        <v>21</v>
      </c>
      <c r="B16" s="102" t="s">
        <v>101</v>
      </c>
      <c r="C16" s="103"/>
      <c r="D16" s="102" t="s">
        <v>102</v>
      </c>
      <c r="E16" s="104"/>
      <c r="F16" s="103"/>
    </row>
    <row r="17" spans="1:9" ht="14.4" customHeight="1" x14ac:dyDescent="0.3">
      <c r="A17" s="5" t="s">
        <v>0</v>
      </c>
      <c r="B17" s="102" t="s">
        <v>103</v>
      </c>
      <c r="C17" s="103"/>
      <c r="D17" s="102" t="s">
        <v>103</v>
      </c>
      <c r="E17" s="104"/>
      <c r="F17" s="103"/>
    </row>
    <row r="18" spans="1:9" ht="14.4" customHeight="1" x14ac:dyDescent="0.3">
      <c r="A18" s="5" t="s">
        <v>25</v>
      </c>
      <c r="B18" s="102" t="s">
        <v>104</v>
      </c>
      <c r="C18" s="103"/>
      <c r="D18" s="102" t="s">
        <v>104</v>
      </c>
      <c r="E18" s="104"/>
      <c r="F18" s="103"/>
    </row>
    <row r="19" spans="1:9" x14ac:dyDescent="0.3">
      <c r="A19" s="5" t="s">
        <v>27</v>
      </c>
      <c r="B19" s="111">
        <v>773183730</v>
      </c>
      <c r="C19" s="103"/>
      <c r="D19" s="102">
        <v>234244509</v>
      </c>
      <c r="E19" s="104"/>
      <c r="F19" s="103"/>
    </row>
    <row r="20" spans="1:9" ht="14.4" customHeight="1" x14ac:dyDescent="0.3">
      <c r="A20" s="5" t="s">
        <v>28</v>
      </c>
      <c r="B20" s="140" t="s">
        <v>105</v>
      </c>
      <c r="C20" s="103"/>
      <c r="D20" s="140" t="s">
        <v>106</v>
      </c>
      <c r="E20" s="104"/>
      <c r="F20" s="103"/>
    </row>
    <row r="21" spans="1:9" x14ac:dyDescent="0.3">
      <c r="A21" s="105"/>
      <c r="B21" s="106"/>
      <c r="C21" s="106"/>
      <c r="D21" s="106"/>
      <c r="E21" s="106"/>
      <c r="F21" s="107"/>
    </row>
    <row r="22" spans="1:9" ht="15" customHeight="1" x14ac:dyDescent="0.3">
      <c r="A22" s="112" t="s">
        <v>30</v>
      </c>
      <c r="B22" s="113"/>
      <c r="C22" s="113"/>
      <c r="D22" s="113"/>
      <c r="E22" s="113"/>
      <c r="F22" s="114"/>
    </row>
    <row r="23" spans="1:9" ht="29.25" customHeight="1" x14ac:dyDescent="0.3">
      <c r="A23" s="5" t="s">
        <v>31</v>
      </c>
      <c r="B23" s="119" t="s">
        <v>32</v>
      </c>
      <c r="C23" s="120"/>
      <c r="D23" s="120"/>
      <c r="E23" s="120"/>
      <c r="F23" s="121"/>
    </row>
    <row r="24" spans="1:9" x14ac:dyDescent="0.3">
      <c r="A24" s="9"/>
      <c r="B24" s="102"/>
      <c r="C24" s="104"/>
      <c r="D24" s="104"/>
      <c r="E24" s="104"/>
      <c r="F24" s="103"/>
    </row>
    <row r="25" spans="1:9" x14ac:dyDescent="0.3">
      <c r="A25" s="9"/>
      <c r="B25" s="102"/>
      <c r="C25" s="104"/>
      <c r="D25" s="104"/>
      <c r="E25" s="104"/>
      <c r="F25" s="103"/>
    </row>
    <row r="26" spans="1:9" x14ac:dyDescent="0.3">
      <c r="A26" s="9"/>
      <c r="B26" s="102"/>
      <c r="C26" s="104"/>
      <c r="D26" s="104"/>
      <c r="E26" s="104"/>
      <c r="F26" s="103"/>
    </row>
    <row r="27" spans="1:9" x14ac:dyDescent="0.3">
      <c r="A27" s="9"/>
      <c r="B27" s="102"/>
      <c r="C27" s="104"/>
      <c r="D27" s="104"/>
      <c r="E27" s="104"/>
      <c r="F27" s="103"/>
    </row>
    <row r="28" spans="1:9" x14ac:dyDescent="0.3">
      <c r="A28" s="9"/>
      <c r="B28" s="102"/>
      <c r="C28" s="104"/>
      <c r="D28" s="104"/>
      <c r="E28" s="104"/>
      <c r="F28" s="103"/>
    </row>
    <row r="29" spans="1:9" x14ac:dyDescent="0.3">
      <c r="A29" s="9"/>
      <c r="B29" s="102"/>
      <c r="C29" s="104"/>
      <c r="D29" s="104"/>
      <c r="E29" s="104"/>
      <c r="F29" s="103"/>
    </row>
    <row r="30" spans="1:9" x14ac:dyDescent="0.3">
      <c r="A30" s="105"/>
      <c r="B30" s="106"/>
      <c r="C30" s="106"/>
      <c r="D30" s="106"/>
      <c r="E30" s="106"/>
      <c r="F30" s="107"/>
    </row>
    <row r="31" spans="1:9" x14ac:dyDescent="0.3">
      <c r="A31" s="5" t="s">
        <v>36</v>
      </c>
      <c r="B31" s="119" t="s">
        <v>37</v>
      </c>
      <c r="C31" s="120"/>
      <c r="D31" s="120"/>
      <c r="E31" s="120"/>
      <c r="F31" s="121"/>
      <c r="I31" s="1"/>
    </row>
    <row r="32" spans="1:9" ht="27.6" x14ac:dyDescent="0.3">
      <c r="A32" s="9" t="s">
        <v>107</v>
      </c>
      <c r="B32" s="141" t="s">
        <v>108</v>
      </c>
      <c r="C32" s="142"/>
      <c r="D32" s="142"/>
      <c r="E32" s="142"/>
      <c r="F32" s="143"/>
    </row>
    <row r="33" spans="1:10" ht="95.25" customHeight="1" x14ac:dyDescent="0.3">
      <c r="A33" s="9" t="s">
        <v>109</v>
      </c>
      <c r="B33" s="141" t="s">
        <v>110</v>
      </c>
      <c r="C33" s="142"/>
      <c r="D33" s="142"/>
      <c r="E33" s="142"/>
      <c r="F33" s="143"/>
    </row>
    <row r="34" spans="1:10" ht="174.75" customHeight="1" x14ac:dyDescent="0.3">
      <c r="A34" s="9" t="s">
        <v>111</v>
      </c>
      <c r="B34" s="141" t="s">
        <v>112</v>
      </c>
      <c r="C34" s="142"/>
      <c r="D34" s="142"/>
      <c r="E34" s="142"/>
      <c r="F34" s="143"/>
    </row>
    <row r="35" spans="1:10" ht="145.5" customHeight="1" x14ac:dyDescent="0.3">
      <c r="A35" s="9" t="s">
        <v>113</v>
      </c>
      <c r="B35" s="141" t="s">
        <v>114</v>
      </c>
      <c r="C35" s="142"/>
      <c r="D35" s="142"/>
      <c r="E35" s="142"/>
      <c r="F35" s="143"/>
    </row>
    <row r="36" spans="1:10" ht="122.25" customHeight="1" x14ac:dyDescent="0.3">
      <c r="A36" s="9" t="s">
        <v>115</v>
      </c>
      <c r="B36" s="141" t="s">
        <v>116</v>
      </c>
      <c r="C36" s="142"/>
      <c r="D36" s="142"/>
      <c r="E36" s="142"/>
      <c r="F36" s="143"/>
    </row>
    <row r="37" spans="1:10" x14ac:dyDescent="0.3">
      <c r="A37" s="9"/>
      <c r="B37" s="102"/>
      <c r="C37" s="104"/>
      <c r="D37" s="104"/>
      <c r="E37" s="104"/>
      <c r="F37" s="103"/>
    </row>
    <row r="38" spans="1:10" x14ac:dyDescent="0.3">
      <c r="A38" s="105"/>
      <c r="B38" s="106"/>
      <c r="C38" s="106"/>
      <c r="D38" s="106"/>
      <c r="E38" s="106"/>
      <c r="F38" s="107"/>
    </row>
    <row r="39" spans="1:10" ht="33.75" customHeight="1" x14ac:dyDescent="0.3">
      <c r="A39" s="5" t="s">
        <v>50</v>
      </c>
      <c r="B39" s="99" t="s">
        <v>51</v>
      </c>
      <c r="C39" s="100"/>
      <c r="D39" s="100"/>
      <c r="E39" s="100"/>
      <c r="F39" s="101"/>
    </row>
    <row r="40" spans="1:10" ht="45" customHeight="1" x14ac:dyDescent="0.3">
      <c r="A40" s="5" t="s">
        <v>52</v>
      </c>
      <c r="B40" s="99" t="s">
        <v>53</v>
      </c>
      <c r="C40" s="101"/>
      <c r="D40" s="99" t="s">
        <v>54</v>
      </c>
      <c r="E40" s="100"/>
      <c r="F40" s="101"/>
      <c r="J40" s="8"/>
    </row>
    <row r="41" spans="1:10" ht="53.25" customHeight="1" x14ac:dyDescent="0.3">
      <c r="A41" s="10" t="s">
        <v>55</v>
      </c>
      <c r="B41" s="141" t="s">
        <v>117</v>
      </c>
      <c r="C41" s="143"/>
      <c r="D41" s="141" t="s">
        <v>118</v>
      </c>
      <c r="E41" s="142"/>
      <c r="F41" s="143"/>
    </row>
    <row r="42" spans="1:10" ht="62.25" customHeight="1" x14ac:dyDescent="0.3">
      <c r="A42" s="10" t="s">
        <v>56</v>
      </c>
      <c r="B42" s="141" t="s">
        <v>119</v>
      </c>
      <c r="C42" s="143"/>
      <c r="D42" s="141" t="s">
        <v>120</v>
      </c>
      <c r="E42" s="142"/>
      <c r="F42" s="143"/>
    </row>
    <row r="43" spans="1:10" ht="40.5" customHeight="1" x14ac:dyDescent="0.3">
      <c r="A43" s="10" t="s">
        <v>57</v>
      </c>
      <c r="B43" s="141" t="s">
        <v>121</v>
      </c>
      <c r="C43" s="143"/>
      <c r="D43" s="141" t="s">
        <v>122</v>
      </c>
      <c r="E43" s="142"/>
      <c r="F43" s="143"/>
    </row>
    <row r="44" spans="1:10" ht="27.75" customHeight="1" x14ac:dyDescent="0.3">
      <c r="A44" s="10" t="s">
        <v>58</v>
      </c>
      <c r="B44" s="141" t="s">
        <v>123</v>
      </c>
      <c r="C44" s="143"/>
      <c r="D44" s="141" t="s">
        <v>124</v>
      </c>
      <c r="E44" s="142"/>
      <c r="F44" s="143"/>
    </row>
    <row r="45" spans="1:10" x14ac:dyDescent="0.3">
      <c r="A45" s="105"/>
      <c r="B45" s="106"/>
      <c r="C45" s="106"/>
      <c r="D45" s="106"/>
      <c r="E45" s="106"/>
      <c r="F45" s="107"/>
    </row>
    <row r="46" spans="1:10" ht="46.5" customHeight="1" x14ac:dyDescent="0.3">
      <c r="A46" s="5" t="s">
        <v>59</v>
      </c>
      <c r="B46" s="99" t="s">
        <v>60</v>
      </c>
      <c r="C46" s="100"/>
      <c r="D46" s="100"/>
      <c r="E46" s="100"/>
      <c r="F46" s="101"/>
    </row>
    <row r="47" spans="1:10" ht="33.75" customHeight="1" x14ac:dyDescent="0.3">
      <c r="A47" s="2"/>
      <c r="B47" s="10" t="s">
        <v>61</v>
      </c>
      <c r="C47" s="99" t="s">
        <v>62</v>
      </c>
      <c r="D47" s="101"/>
      <c r="E47" s="99" t="s">
        <v>63</v>
      </c>
      <c r="F47" s="101"/>
    </row>
    <row r="48" spans="1:10" x14ac:dyDescent="0.3">
      <c r="A48" s="4"/>
      <c r="B48" s="9"/>
      <c r="C48" s="102"/>
      <c r="D48" s="103"/>
      <c r="E48" s="102"/>
      <c r="F48" s="103"/>
    </row>
    <row r="49" spans="1:6" x14ac:dyDescent="0.3">
      <c r="A49" s="4"/>
      <c r="B49" s="9"/>
      <c r="C49" s="102"/>
      <c r="D49" s="103"/>
      <c r="E49" s="102"/>
      <c r="F49" s="103"/>
    </row>
    <row r="50" spans="1:6" x14ac:dyDescent="0.3">
      <c r="A50" s="4"/>
      <c r="B50" s="9"/>
      <c r="C50" s="102"/>
      <c r="D50" s="103"/>
      <c r="E50" s="102"/>
      <c r="F50" s="103"/>
    </row>
    <row r="51" spans="1:6" x14ac:dyDescent="0.3">
      <c r="A51" s="4"/>
      <c r="B51" s="9"/>
      <c r="C51" s="102"/>
      <c r="D51" s="103"/>
      <c r="E51" s="102"/>
      <c r="F51" s="103"/>
    </row>
    <row r="52" spans="1:6" x14ac:dyDescent="0.3">
      <c r="A52" s="4"/>
      <c r="B52" s="9"/>
      <c r="C52" s="102"/>
      <c r="D52" s="103"/>
      <c r="E52" s="102"/>
      <c r="F52" s="103"/>
    </row>
    <row r="53" spans="1:6" x14ac:dyDescent="0.3">
      <c r="A53" s="105"/>
      <c r="B53" s="106"/>
      <c r="C53" s="106"/>
      <c r="D53" s="106"/>
      <c r="E53" s="106"/>
      <c r="F53" s="107"/>
    </row>
    <row r="54" spans="1:6" ht="15" customHeight="1" x14ac:dyDescent="0.3">
      <c r="A54" s="122" t="s">
        <v>64</v>
      </c>
      <c r="B54" s="123"/>
      <c r="C54" s="123"/>
      <c r="D54" s="123"/>
      <c r="E54" s="123"/>
      <c r="F54" s="124"/>
    </row>
    <row r="55" spans="1:6" ht="41.4" x14ac:dyDescent="0.3">
      <c r="A55" s="3"/>
      <c r="B55" s="3"/>
      <c r="C55" s="10" t="s">
        <v>65</v>
      </c>
      <c r="D55" s="10" t="s">
        <v>66</v>
      </c>
      <c r="E55" s="19" t="s">
        <v>67</v>
      </c>
      <c r="F55" s="17" t="s">
        <v>68</v>
      </c>
    </row>
    <row r="56" spans="1:6" ht="31.2" x14ac:dyDescent="0.3">
      <c r="A56" s="13" t="s">
        <v>55</v>
      </c>
      <c r="B56" s="6" t="s">
        <v>69</v>
      </c>
      <c r="C56" s="16">
        <f>SUM(C57:C59)</f>
        <v>0</v>
      </c>
      <c r="D56" s="16">
        <f>SUM(D57:D59)</f>
        <v>0</v>
      </c>
      <c r="E56" s="16">
        <f>D56-C56</f>
        <v>0</v>
      </c>
      <c r="F56" s="20">
        <f>E56/C$72</f>
        <v>0</v>
      </c>
    </row>
    <row r="57" spans="1:6" ht="27.6" x14ac:dyDescent="0.3">
      <c r="A57" s="11" t="s">
        <v>70</v>
      </c>
      <c r="B57" s="4" t="s">
        <v>71</v>
      </c>
      <c r="C57" s="15">
        <v>0</v>
      </c>
      <c r="D57" s="15">
        <v>0</v>
      </c>
      <c r="E57" s="16">
        <f t="shared" ref="E57:E59" si="0">D57-C57</f>
        <v>0</v>
      </c>
      <c r="F57" s="20">
        <f>E57/C$72</f>
        <v>0</v>
      </c>
    </row>
    <row r="58" spans="1:6" ht="27.6" x14ac:dyDescent="0.3">
      <c r="A58" s="11" t="s">
        <v>72</v>
      </c>
      <c r="B58" s="4" t="s">
        <v>73</v>
      </c>
      <c r="C58" s="15">
        <v>0</v>
      </c>
      <c r="D58" s="15">
        <v>0</v>
      </c>
      <c r="E58" s="16">
        <f t="shared" si="0"/>
        <v>0</v>
      </c>
      <c r="F58" s="20">
        <f>E58/C$72</f>
        <v>0</v>
      </c>
    </row>
    <row r="59" spans="1:6" x14ac:dyDescent="0.3">
      <c r="A59" s="11" t="s">
        <v>74</v>
      </c>
      <c r="B59" s="4" t="s">
        <v>75</v>
      </c>
      <c r="C59" s="15">
        <v>0</v>
      </c>
      <c r="D59" s="15">
        <v>0</v>
      </c>
      <c r="E59" s="16">
        <f t="shared" si="0"/>
        <v>0</v>
      </c>
      <c r="F59" s="20">
        <f>E59/C$72</f>
        <v>0</v>
      </c>
    </row>
    <row r="60" spans="1:6" x14ac:dyDescent="0.3">
      <c r="A60" s="105"/>
      <c r="B60" s="106"/>
      <c r="C60" s="106"/>
      <c r="D60" s="106"/>
      <c r="E60" s="106"/>
      <c r="F60" s="107"/>
    </row>
    <row r="61" spans="1:6" ht="31.2" x14ac:dyDescent="0.3">
      <c r="A61" s="13" t="s">
        <v>56</v>
      </c>
      <c r="B61" s="6" t="s">
        <v>76</v>
      </c>
      <c r="C61" s="16">
        <f>SUM(C63:C70)</f>
        <v>498</v>
      </c>
      <c r="D61" s="16">
        <f>SUM(D63:D70)</f>
        <v>498</v>
      </c>
      <c r="E61" s="16">
        <f>D61-C61</f>
        <v>0</v>
      </c>
      <c r="F61" s="20">
        <f>E61/C$72</f>
        <v>0</v>
      </c>
    </row>
    <row r="62" spans="1:6" ht="15.6" x14ac:dyDescent="0.3">
      <c r="A62" s="12"/>
      <c r="B62" s="21" t="s">
        <v>77</v>
      </c>
      <c r="C62" s="22"/>
      <c r="D62" s="22"/>
      <c r="E62" s="22"/>
      <c r="F62" s="23"/>
    </row>
    <row r="63" spans="1:6" x14ac:dyDescent="0.3">
      <c r="A63" s="11" t="s">
        <v>78</v>
      </c>
      <c r="B63" s="4" t="s">
        <v>79</v>
      </c>
      <c r="C63" s="15">
        <v>248</v>
      </c>
      <c r="D63" s="24">
        <v>169</v>
      </c>
      <c r="E63" s="16">
        <f>SUM(D63-C63)</f>
        <v>-79</v>
      </c>
      <c r="F63" s="20">
        <f>E63/C$72</f>
        <v>-0.15863453815261044</v>
      </c>
    </row>
    <row r="64" spans="1:6" ht="110.4" x14ac:dyDescent="0.3">
      <c r="A64" s="11" t="s">
        <v>80</v>
      </c>
      <c r="B64" s="4" t="s">
        <v>125</v>
      </c>
      <c r="C64" s="15">
        <v>0</v>
      </c>
      <c r="D64" s="15">
        <v>108</v>
      </c>
      <c r="E64" s="16">
        <f t="shared" ref="E64:E65" si="1">SUM(D64-C64)</f>
        <v>108</v>
      </c>
      <c r="F64" s="20">
        <f>E64/C$72</f>
        <v>0.21686746987951808</v>
      </c>
    </row>
    <row r="65" spans="1:6" ht="69" x14ac:dyDescent="0.3">
      <c r="A65" s="11" t="s">
        <v>82</v>
      </c>
      <c r="B65" s="4" t="s">
        <v>83</v>
      </c>
      <c r="C65" s="15">
        <v>87</v>
      </c>
      <c r="D65" s="15">
        <v>54</v>
      </c>
      <c r="E65" s="16">
        <f t="shared" si="1"/>
        <v>-33</v>
      </c>
      <c r="F65" s="20">
        <f>E65/C$72</f>
        <v>-6.6265060240963861E-2</v>
      </c>
    </row>
    <row r="66" spans="1:6" ht="15.6" x14ac:dyDescent="0.3">
      <c r="A66" s="2"/>
      <c r="B66" s="21" t="s">
        <v>84</v>
      </c>
      <c r="C66" s="22"/>
      <c r="D66" s="22"/>
      <c r="E66" s="22"/>
      <c r="F66" s="23"/>
    </row>
    <row r="67" spans="1:6" ht="27.6" x14ac:dyDescent="0.3">
      <c r="A67" s="11" t="s">
        <v>85</v>
      </c>
      <c r="B67" s="4" t="s">
        <v>86</v>
      </c>
      <c r="C67" s="15">
        <v>0</v>
      </c>
      <c r="D67" s="15">
        <v>0</v>
      </c>
      <c r="E67" s="16">
        <f>SUM(D67-C67)</f>
        <v>0</v>
      </c>
      <c r="F67" s="20">
        <f>E67/C$72</f>
        <v>0</v>
      </c>
    </row>
    <row r="68" spans="1:6" x14ac:dyDescent="0.3">
      <c r="A68" s="11" t="s">
        <v>87</v>
      </c>
      <c r="B68" s="4" t="s">
        <v>88</v>
      </c>
      <c r="C68" s="15">
        <v>145</v>
      </c>
      <c r="D68" s="15">
        <v>160</v>
      </c>
      <c r="E68" s="16">
        <f t="shared" ref="E68:E70" si="2">SUM(D68-C68)</f>
        <v>15</v>
      </c>
      <c r="F68" s="20">
        <f t="shared" ref="F68:F70" si="3">E68/C$72</f>
        <v>3.0120481927710843E-2</v>
      </c>
    </row>
    <row r="69" spans="1:6" x14ac:dyDescent="0.3">
      <c r="A69" s="11" t="s">
        <v>89</v>
      </c>
      <c r="B69" s="4" t="s">
        <v>90</v>
      </c>
      <c r="C69" s="15">
        <v>18</v>
      </c>
      <c r="D69" s="15">
        <v>7</v>
      </c>
      <c r="E69" s="16">
        <f t="shared" si="2"/>
        <v>-11</v>
      </c>
      <c r="F69" s="20">
        <f t="shared" si="3"/>
        <v>-2.2088353413654619E-2</v>
      </c>
    </row>
    <row r="70" spans="1:6" x14ac:dyDescent="0.3">
      <c r="A70" s="11" t="s">
        <v>91</v>
      </c>
      <c r="B70" s="4" t="s">
        <v>92</v>
      </c>
      <c r="C70" s="15">
        <v>0</v>
      </c>
      <c r="D70" s="15">
        <v>0</v>
      </c>
      <c r="E70" s="16">
        <f t="shared" si="2"/>
        <v>0</v>
      </c>
      <c r="F70" s="20">
        <f t="shared" si="3"/>
        <v>0</v>
      </c>
    </row>
    <row r="71" spans="1:6" x14ac:dyDescent="0.3">
      <c r="A71" s="105"/>
      <c r="B71" s="106"/>
      <c r="C71" s="106"/>
      <c r="D71" s="106"/>
      <c r="E71" s="106"/>
      <c r="F71" s="107"/>
    </row>
    <row r="72" spans="1:6" ht="31.2" x14ac:dyDescent="0.3">
      <c r="A72" s="13" t="s">
        <v>57</v>
      </c>
      <c r="B72" s="6" t="s">
        <v>93</v>
      </c>
      <c r="C72" s="15">
        <f>C61</f>
        <v>498</v>
      </c>
      <c r="D72" s="16">
        <f>SUM(D61,D56,)</f>
        <v>498</v>
      </c>
      <c r="E72" s="16">
        <f>D72-C72</f>
        <v>0</v>
      </c>
      <c r="F72" s="20">
        <f>E72/C$72</f>
        <v>0</v>
      </c>
    </row>
    <row r="73" spans="1:6" x14ac:dyDescent="0.3">
      <c r="A73" s="105"/>
      <c r="B73" s="106"/>
      <c r="C73" s="106"/>
      <c r="D73" s="106"/>
      <c r="E73" s="106"/>
      <c r="F73" s="107"/>
    </row>
    <row r="74" spans="1:6" ht="15" customHeight="1" x14ac:dyDescent="0.3">
      <c r="A74" s="122" t="s">
        <v>94</v>
      </c>
      <c r="B74" s="123"/>
      <c r="C74" s="123"/>
      <c r="D74" s="123"/>
      <c r="E74" s="123"/>
      <c r="F74" s="124"/>
    </row>
    <row r="75" spans="1:6" ht="27.6" x14ac:dyDescent="0.3">
      <c r="A75" s="10" t="s">
        <v>95</v>
      </c>
      <c r="B75" s="99" t="s">
        <v>96</v>
      </c>
      <c r="C75" s="100"/>
      <c r="D75" s="101"/>
      <c r="E75" s="99" t="s">
        <v>97</v>
      </c>
      <c r="F75" s="101"/>
    </row>
    <row r="76" spans="1:6" ht="25.5" customHeight="1" x14ac:dyDescent="0.3">
      <c r="A76" s="9" t="s">
        <v>126</v>
      </c>
      <c r="B76" s="144" t="s">
        <v>127</v>
      </c>
      <c r="C76" s="144"/>
      <c r="D76" s="144"/>
      <c r="E76" s="145">
        <v>169.58</v>
      </c>
      <c r="F76" s="146"/>
    </row>
    <row r="77" spans="1:6" ht="31.5" customHeight="1" x14ac:dyDescent="0.3">
      <c r="A77" s="9" t="s">
        <v>128</v>
      </c>
      <c r="B77" s="144" t="s">
        <v>127</v>
      </c>
      <c r="C77" s="144"/>
      <c r="D77" s="144"/>
      <c r="E77" s="145">
        <v>107.88</v>
      </c>
      <c r="F77" s="146"/>
    </row>
    <row r="78" spans="1:6" x14ac:dyDescent="0.3">
      <c r="A78" s="9" t="s">
        <v>129</v>
      </c>
      <c r="B78" s="147" t="s">
        <v>130</v>
      </c>
      <c r="C78" s="148"/>
      <c r="D78" s="149"/>
      <c r="E78" s="145">
        <v>53.61</v>
      </c>
      <c r="F78" s="146"/>
    </row>
    <row r="79" spans="1:6" x14ac:dyDescent="0.3">
      <c r="A79" s="9" t="s">
        <v>131</v>
      </c>
      <c r="B79" s="147" t="s">
        <v>132</v>
      </c>
      <c r="C79" s="148"/>
      <c r="D79" s="149"/>
      <c r="E79" s="145">
        <v>0.21</v>
      </c>
      <c r="F79" s="146"/>
    </row>
    <row r="80" spans="1:6" ht="30" customHeight="1" x14ac:dyDescent="0.3">
      <c r="A80" s="9" t="s">
        <v>133</v>
      </c>
      <c r="B80" s="144" t="s">
        <v>134</v>
      </c>
      <c r="C80" s="144"/>
      <c r="D80" s="144"/>
      <c r="E80" s="145">
        <v>159.68</v>
      </c>
      <c r="F80" s="146"/>
    </row>
    <row r="81" spans="1:6" x14ac:dyDescent="0.3">
      <c r="A81" s="9" t="s">
        <v>135</v>
      </c>
      <c r="B81" s="144" t="s">
        <v>136</v>
      </c>
      <c r="C81" s="144"/>
      <c r="D81" s="144"/>
      <c r="E81" s="145">
        <v>7.03925</v>
      </c>
      <c r="F81" s="146"/>
    </row>
    <row r="82" spans="1:6" x14ac:dyDescent="0.3">
      <c r="A82" s="9"/>
      <c r="B82" s="116"/>
      <c r="C82" s="116"/>
      <c r="D82" s="116"/>
      <c r="E82" s="145"/>
      <c r="F82" s="146"/>
    </row>
    <row r="83" spans="1:6" x14ac:dyDescent="0.3">
      <c r="A83" s="9"/>
      <c r="B83" s="116"/>
      <c r="C83" s="116"/>
      <c r="D83" s="116"/>
      <c r="E83" s="145"/>
      <c r="F83" s="146"/>
    </row>
    <row r="84" spans="1:6" x14ac:dyDescent="0.3">
      <c r="A84" s="18"/>
      <c r="B84" s="18"/>
      <c r="C84" s="18"/>
      <c r="D84" s="18"/>
      <c r="E84" s="18"/>
      <c r="F84" s="18"/>
    </row>
    <row r="85" spans="1:6" x14ac:dyDescent="0.3">
      <c r="A85" s="115" t="s">
        <v>98</v>
      </c>
      <c r="B85" s="115"/>
      <c r="C85" s="115"/>
      <c r="D85" s="115"/>
      <c r="E85" s="115"/>
      <c r="F85" s="115"/>
    </row>
    <row r="86" spans="1:6" x14ac:dyDescent="0.3">
      <c r="A86" s="115" t="s">
        <v>99</v>
      </c>
      <c r="B86" s="115"/>
      <c r="C86" s="115"/>
      <c r="D86" s="115"/>
      <c r="E86" s="115"/>
      <c r="F86" s="115"/>
    </row>
  </sheetData>
  <mergeCells count="98">
    <mergeCell ref="A86:F86"/>
    <mergeCell ref="B79:D79"/>
    <mergeCell ref="E79:F79"/>
    <mergeCell ref="B80:D80"/>
    <mergeCell ref="E80:F80"/>
    <mergeCell ref="B81:D81"/>
    <mergeCell ref="E81:F81"/>
    <mergeCell ref="B82:D82"/>
    <mergeCell ref="E82:F82"/>
    <mergeCell ref="B83:D83"/>
    <mergeCell ref="E83:F83"/>
    <mergeCell ref="A85:F85"/>
    <mergeCell ref="B76:D76"/>
    <mergeCell ref="E76:F76"/>
    <mergeCell ref="B77:D77"/>
    <mergeCell ref="E77:F77"/>
    <mergeCell ref="B78:D78"/>
    <mergeCell ref="E78:F78"/>
    <mergeCell ref="A60:F60"/>
    <mergeCell ref="A71:F71"/>
    <mergeCell ref="A73:F73"/>
    <mergeCell ref="A74:F74"/>
    <mergeCell ref="B75:D75"/>
    <mergeCell ref="E75:F75"/>
    <mergeCell ref="A54:F54"/>
    <mergeCell ref="C48:D48"/>
    <mergeCell ref="E48:F48"/>
    <mergeCell ref="C49:D49"/>
    <mergeCell ref="E49:F49"/>
    <mergeCell ref="C50:D50"/>
    <mergeCell ref="E50:F50"/>
    <mergeCell ref="C51:D51"/>
    <mergeCell ref="E51:F51"/>
    <mergeCell ref="C52:D52"/>
    <mergeCell ref="E52:F52"/>
    <mergeCell ref="A53:F53"/>
    <mergeCell ref="B44:C44"/>
    <mergeCell ref="D44:F44"/>
    <mergeCell ref="A45:F45"/>
    <mergeCell ref="B46:F46"/>
    <mergeCell ref="C47:D47"/>
    <mergeCell ref="E47:F47"/>
    <mergeCell ref="B41:C41"/>
    <mergeCell ref="D41:F41"/>
    <mergeCell ref="B42:C42"/>
    <mergeCell ref="D42:F42"/>
    <mergeCell ref="B43:C43"/>
    <mergeCell ref="D43:F43"/>
    <mergeCell ref="B40:C40"/>
    <mergeCell ref="D40:F40"/>
    <mergeCell ref="B29:F29"/>
    <mergeCell ref="A30:F30"/>
    <mergeCell ref="B31:F31"/>
    <mergeCell ref="B32:F32"/>
    <mergeCell ref="B33:F33"/>
    <mergeCell ref="B34:F34"/>
    <mergeCell ref="B35:F35"/>
    <mergeCell ref="B36:F36"/>
    <mergeCell ref="B37:F37"/>
    <mergeCell ref="A38:F38"/>
    <mergeCell ref="B39:F39"/>
    <mergeCell ref="B28:F28"/>
    <mergeCell ref="B19:C19"/>
    <mergeCell ref="D19:F19"/>
    <mergeCell ref="B20:C20"/>
    <mergeCell ref="D20:F20"/>
    <mergeCell ref="A21:F21"/>
    <mergeCell ref="A22:F22"/>
    <mergeCell ref="B23:F23"/>
    <mergeCell ref="B24:F24"/>
    <mergeCell ref="B25:F25"/>
    <mergeCell ref="B26:F26"/>
    <mergeCell ref="B27:F27"/>
    <mergeCell ref="B16:C16"/>
    <mergeCell ref="D16:F16"/>
    <mergeCell ref="B17:C17"/>
    <mergeCell ref="D17:F17"/>
    <mergeCell ref="B18:C18"/>
    <mergeCell ref="D18:F18"/>
    <mergeCell ref="C12:D12"/>
    <mergeCell ref="E12:F12"/>
    <mergeCell ref="A13:F13"/>
    <mergeCell ref="A14:F14"/>
    <mergeCell ref="B15:C15"/>
    <mergeCell ref="D15:F15"/>
    <mergeCell ref="B9:C9"/>
    <mergeCell ref="D9:F9"/>
    <mergeCell ref="C10:D10"/>
    <mergeCell ref="E10:F10"/>
    <mergeCell ref="C11:D11"/>
    <mergeCell ref="E11:F11"/>
    <mergeCell ref="A6:A8"/>
    <mergeCell ref="B6:F8"/>
    <mergeCell ref="B1:F1"/>
    <mergeCell ref="A2:F2"/>
    <mergeCell ref="A3:F3"/>
    <mergeCell ref="B4:F4"/>
    <mergeCell ref="B5:F5"/>
  </mergeCells>
  <hyperlinks>
    <hyperlink ref="B20" r:id="rId1" display="mailto:filip.maly@amu.cz"/>
    <hyperlink ref="D20" r:id="rId2" display="mailto:karolina.vinicka@amu.cz"/>
  </hyperlinks>
  <printOptions horizontalCentered="1"/>
  <pageMargins left="0.70866141732283472" right="0.70866141732283472" top="0.78740157480314965" bottom="0.78740157480314965" header="0.31496062992125984" footer="0.31496062992125984"/>
  <pageSetup paperSize="9" scale="78" orientation="portrait" r:id="rId3"/>
  <rowBreaks count="1" manualBreakCount="1">
    <brk id="53" max="4" man="1"/>
  </rowBreaks>
  <legacyDrawing r:id="rId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topLeftCell="A58" workbookViewId="0">
      <selection activeCell="D72" sqref="D72"/>
    </sheetView>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s>
  <sheetData>
    <row r="1" spans="1:6" ht="18" x14ac:dyDescent="0.3">
      <c r="A1" s="25" t="s">
        <v>0</v>
      </c>
      <c r="B1" s="122"/>
      <c r="C1" s="123"/>
      <c r="D1" s="123"/>
      <c r="E1" s="123"/>
      <c r="F1" s="124"/>
    </row>
    <row r="2" spans="1:6" ht="15" customHeight="1" x14ac:dyDescent="0.3">
      <c r="A2" s="125" t="s">
        <v>1</v>
      </c>
      <c r="B2" s="126"/>
      <c r="C2" s="126"/>
      <c r="D2" s="126"/>
      <c r="E2" s="126"/>
      <c r="F2" s="127"/>
    </row>
    <row r="3" spans="1:6" ht="15" customHeight="1" x14ac:dyDescent="0.3">
      <c r="A3" s="125" t="s">
        <v>100</v>
      </c>
      <c r="B3" s="126"/>
      <c r="C3" s="126"/>
      <c r="D3" s="126"/>
      <c r="E3" s="126"/>
      <c r="F3" s="127"/>
    </row>
    <row r="4" spans="1:6" x14ac:dyDescent="0.3">
      <c r="A4" s="7" t="s">
        <v>3</v>
      </c>
      <c r="B4" s="102" t="s">
        <v>4</v>
      </c>
      <c r="C4" s="104"/>
      <c r="D4" s="104"/>
      <c r="E4" s="104"/>
      <c r="F4" s="103"/>
    </row>
    <row r="5" spans="1:6" x14ac:dyDescent="0.3">
      <c r="A5" s="5" t="s">
        <v>5</v>
      </c>
      <c r="B5" s="102" t="s">
        <v>6</v>
      </c>
      <c r="C5" s="104"/>
      <c r="D5" s="104"/>
      <c r="E5" s="104"/>
      <c r="F5" s="103"/>
    </row>
    <row r="6" spans="1:6" x14ac:dyDescent="0.3">
      <c r="A6" s="137" t="s">
        <v>7</v>
      </c>
      <c r="B6" s="128" t="s">
        <v>8</v>
      </c>
      <c r="C6" s="129"/>
      <c r="D6" s="129"/>
      <c r="E6" s="129"/>
      <c r="F6" s="130"/>
    </row>
    <row r="7" spans="1:6" x14ac:dyDescent="0.3">
      <c r="A7" s="138"/>
      <c r="B7" s="131"/>
      <c r="C7" s="132"/>
      <c r="D7" s="132"/>
      <c r="E7" s="132"/>
      <c r="F7" s="133"/>
    </row>
    <row r="8" spans="1:6" x14ac:dyDescent="0.3">
      <c r="A8" s="139"/>
      <c r="B8" s="134"/>
      <c r="C8" s="135"/>
      <c r="D8" s="135"/>
      <c r="E8" s="135"/>
      <c r="F8" s="136"/>
    </row>
    <row r="9" spans="1:6" ht="27.6" x14ac:dyDescent="0.3">
      <c r="A9" s="5" t="s">
        <v>9</v>
      </c>
      <c r="B9" s="119" t="s">
        <v>10</v>
      </c>
      <c r="C9" s="121"/>
      <c r="D9" s="119" t="s">
        <v>11</v>
      </c>
      <c r="E9" s="120"/>
      <c r="F9" s="121"/>
    </row>
    <row r="10" spans="1:6" ht="25.5" customHeight="1" x14ac:dyDescent="0.3">
      <c r="A10" s="6" t="s">
        <v>12</v>
      </c>
      <c r="B10" s="5" t="s">
        <v>13</v>
      </c>
      <c r="C10" s="119" t="s">
        <v>14</v>
      </c>
      <c r="D10" s="121"/>
      <c r="E10" s="99" t="s">
        <v>15</v>
      </c>
      <c r="F10" s="101"/>
    </row>
    <row r="11" spans="1:6" x14ac:dyDescent="0.3">
      <c r="A11" s="5" t="s">
        <v>16</v>
      </c>
      <c r="B11" s="14"/>
      <c r="C11" s="108"/>
      <c r="D11" s="109"/>
      <c r="E11" s="108"/>
      <c r="F11" s="109"/>
    </row>
    <row r="12" spans="1:6" x14ac:dyDescent="0.3">
      <c r="A12" s="5" t="s">
        <v>17</v>
      </c>
      <c r="B12" s="14"/>
      <c r="C12" s="108"/>
      <c r="D12" s="109"/>
      <c r="E12" s="108"/>
      <c r="F12" s="109"/>
    </row>
    <row r="13" spans="1:6" x14ac:dyDescent="0.3">
      <c r="A13" s="105"/>
      <c r="B13" s="106"/>
      <c r="C13" s="106"/>
      <c r="D13" s="106"/>
      <c r="E13" s="106"/>
      <c r="F13" s="107"/>
    </row>
    <row r="14" spans="1:6" ht="15.6" x14ac:dyDescent="0.3">
      <c r="A14" s="112" t="s">
        <v>18</v>
      </c>
      <c r="B14" s="113"/>
      <c r="C14" s="113"/>
      <c r="D14" s="113"/>
      <c r="E14" s="113"/>
      <c r="F14" s="114"/>
    </row>
    <row r="15" spans="1:6" x14ac:dyDescent="0.3">
      <c r="A15" s="2"/>
      <c r="B15" s="99" t="s">
        <v>19</v>
      </c>
      <c r="C15" s="101"/>
      <c r="D15" s="99" t="s">
        <v>20</v>
      </c>
      <c r="E15" s="100"/>
      <c r="F15" s="101"/>
    </row>
    <row r="16" spans="1:6" x14ac:dyDescent="0.3">
      <c r="A16" s="5" t="s">
        <v>21</v>
      </c>
      <c r="B16" s="102"/>
      <c r="C16" s="103"/>
      <c r="D16" s="102"/>
      <c r="E16" s="104"/>
      <c r="F16" s="103"/>
    </row>
    <row r="17" spans="1:9" x14ac:dyDescent="0.3">
      <c r="A17" s="5" t="s">
        <v>0</v>
      </c>
      <c r="B17" s="102"/>
      <c r="C17" s="103"/>
      <c r="D17" s="102"/>
      <c r="E17" s="104"/>
      <c r="F17" s="103"/>
    </row>
    <row r="18" spans="1:9" x14ac:dyDescent="0.3">
      <c r="A18" s="5" t="s">
        <v>25</v>
      </c>
      <c r="B18" s="102"/>
      <c r="C18" s="103"/>
      <c r="D18" s="102"/>
      <c r="E18" s="104"/>
      <c r="F18" s="103"/>
    </row>
    <row r="19" spans="1:9" x14ac:dyDescent="0.3">
      <c r="A19" s="5" t="s">
        <v>27</v>
      </c>
      <c r="B19" s="102"/>
      <c r="C19" s="103"/>
      <c r="D19" s="102"/>
      <c r="E19" s="104"/>
      <c r="F19" s="103"/>
    </row>
    <row r="20" spans="1:9" x14ac:dyDescent="0.3">
      <c r="A20" s="5" t="s">
        <v>28</v>
      </c>
      <c r="B20" s="102"/>
      <c r="C20" s="103"/>
      <c r="D20" s="102"/>
      <c r="E20" s="104"/>
      <c r="F20" s="103"/>
    </row>
    <row r="21" spans="1:9" x14ac:dyDescent="0.3">
      <c r="A21" s="105"/>
      <c r="B21" s="106"/>
      <c r="C21" s="106"/>
      <c r="D21" s="106"/>
      <c r="E21" s="106"/>
      <c r="F21" s="107"/>
    </row>
    <row r="22" spans="1:9" ht="15" customHeight="1" x14ac:dyDescent="0.3">
      <c r="A22" s="112" t="s">
        <v>30</v>
      </c>
      <c r="B22" s="113"/>
      <c r="C22" s="113"/>
      <c r="D22" s="113"/>
      <c r="E22" s="113"/>
      <c r="F22" s="114"/>
    </row>
    <row r="23" spans="1:9" ht="29.25" customHeight="1" x14ac:dyDescent="0.3">
      <c r="A23" s="5" t="s">
        <v>31</v>
      </c>
      <c r="B23" s="119" t="s">
        <v>32</v>
      </c>
      <c r="C23" s="120"/>
      <c r="D23" s="120"/>
      <c r="E23" s="120"/>
      <c r="F23" s="121"/>
    </row>
    <row r="24" spans="1:9" x14ac:dyDescent="0.3">
      <c r="A24" s="9"/>
      <c r="B24" s="102"/>
      <c r="C24" s="104"/>
      <c r="D24" s="104"/>
      <c r="E24" s="104"/>
      <c r="F24" s="103"/>
    </row>
    <row r="25" spans="1:9" x14ac:dyDescent="0.3">
      <c r="A25" s="9"/>
      <c r="B25" s="102"/>
      <c r="C25" s="104"/>
      <c r="D25" s="104"/>
      <c r="E25" s="104"/>
      <c r="F25" s="103"/>
    </row>
    <row r="26" spans="1:9" x14ac:dyDescent="0.3">
      <c r="A26" s="9"/>
      <c r="B26" s="102"/>
      <c r="C26" s="104"/>
      <c r="D26" s="104"/>
      <c r="E26" s="104"/>
      <c r="F26" s="103"/>
    </row>
    <row r="27" spans="1:9" x14ac:dyDescent="0.3">
      <c r="A27" s="9"/>
      <c r="B27" s="102"/>
      <c r="C27" s="104"/>
      <c r="D27" s="104"/>
      <c r="E27" s="104"/>
      <c r="F27" s="103"/>
    </row>
    <row r="28" spans="1:9" x14ac:dyDescent="0.3">
      <c r="A28" s="9"/>
      <c r="B28" s="102"/>
      <c r="C28" s="104"/>
      <c r="D28" s="104"/>
      <c r="E28" s="104"/>
      <c r="F28" s="103"/>
    </row>
    <row r="29" spans="1:9" x14ac:dyDescent="0.3">
      <c r="A29" s="9"/>
      <c r="B29" s="102"/>
      <c r="C29" s="104"/>
      <c r="D29" s="104"/>
      <c r="E29" s="104"/>
      <c r="F29" s="103"/>
    </row>
    <row r="30" spans="1:9" x14ac:dyDescent="0.3">
      <c r="A30" s="105"/>
      <c r="B30" s="106"/>
      <c r="C30" s="106"/>
      <c r="D30" s="106"/>
      <c r="E30" s="106"/>
      <c r="F30" s="107"/>
    </row>
    <row r="31" spans="1:9" ht="27.6" x14ac:dyDescent="0.3">
      <c r="A31" s="5" t="s">
        <v>36</v>
      </c>
      <c r="B31" s="119" t="s">
        <v>37</v>
      </c>
      <c r="C31" s="120"/>
      <c r="D31" s="120"/>
      <c r="E31" s="120"/>
      <c r="F31" s="121"/>
      <c r="I31" s="1"/>
    </row>
    <row r="32" spans="1:9" x14ac:dyDescent="0.3">
      <c r="A32" s="9"/>
      <c r="B32" s="102"/>
      <c r="C32" s="104"/>
      <c r="D32" s="104"/>
      <c r="E32" s="104"/>
      <c r="F32" s="103"/>
    </row>
    <row r="33" spans="1:10" x14ac:dyDescent="0.3">
      <c r="A33" s="9"/>
      <c r="B33" s="102"/>
      <c r="C33" s="104"/>
      <c r="D33" s="104"/>
      <c r="E33" s="104"/>
      <c r="F33" s="103"/>
    </row>
    <row r="34" spans="1:10" x14ac:dyDescent="0.3">
      <c r="A34" s="9"/>
      <c r="B34" s="102"/>
      <c r="C34" s="104"/>
      <c r="D34" s="104"/>
      <c r="E34" s="104"/>
      <c r="F34" s="103"/>
    </row>
    <row r="35" spans="1:10" x14ac:dyDescent="0.3">
      <c r="A35" s="9"/>
      <c r="B35" s="102"/>
      <c r="C35" s="104"/>
      <c r="D35" s="104"/>
      <c r="E35" s="104"/>
      <c r="F35" s="103"/>
    </row>
    <row r="36" spans="1:10" x14ac:dyDescent="0.3">
      <c r="A36" s="9"/>
      <c r="B36" s="102"/>
      <c r="C36" s="104"/>
      <c r="D36" s="104"/>
      <c r="E36" s="104"/>
      <c r="F36" s="103"/>
    </row>
    <row r="37" spans="1:10" x14ac:dyDescent="0.3">
      <c r="A37" s="9"/>
      <c r="B37" s="102"/>
      <c r="C37" s="104"/>
      <c r="D37" s="104"/>
      <c r="E37" s="104"/>
      <c r="F37" s="103"/>
    </row>
    <row r="38" spans="1:10" x14ac:dyDescent="0.3">
      <c r="A38" s="105"/>
      <c r="B38" s="106"/>
      <c r="C38" s="106"/>
      <c r="D38" s="106"/>
      <c r="E38" s="106"/>
      <c r="F38" s="107"/>
    </row>
    <row r="39" spans="1:10" ht="33.75" customHeight="1" x14ac:dyDescent="0.3">
      <c r="A39" s="5" t="s">
        <v>50</v>
      </c>
      <c r="B39" s="99" t="s">
        <v>51</v>
      </c>
      <c r="C39" s="100"/>
      <c r="D39" s="100"/>
      <c r="E39" s="100"/>
      <c r="F39" s="101"/>
    </row>
    <row r="40" spans="1:10" ht="45" customHeight="1" x14ac:dyDescent="0.3">
      <c r="A40" s="5" t="s">
        <v>52</v>
      </c>
      <c r="B40" s="99" t="s">
        <v>53</v>
      </c>
      <c r="C40" s="101"/>
      <c r="D40" s="99" t="s">
        <v>54</v>
      </c>
      <c r="E40" s="100"/>
      <c r="F40" s="101"/>
      <c r="J40" s="8"/>
    </row>
    <row r="41" spans="1:10" x14ac:dyDescent="0.3">
      <c r="A41" s="10" t="s">
        <v>55</v>
      </c>
      <c r="B41" s="102"/>
      <c r="C41" s="103"/>
      <c r="D41" s="102"/>
      <c r="E41" s="104"/>
      <c r="F41" s="103"/>
    </row>
    <row r="42" spans="1:10" x14ac:dyDescent="0.3">
      <c r="A42" s="10" t="s">
        <v>56</v>
      </c>
      <c r="B42" s="102"/>
      <c r="C42" s="103"/>
      <c r="D42" s="102"/>
      <c r="E42" s="104"/>
      <c r="F42" s="103"/>
    </row>
    <row r="43" spans="1:10" x14ac:dyDescent="0.3">
      <c r="A43" s="10" t="s">
        <v>57</v>
      </c>
      <c r="B43" s="102"/>
      <c r="C43" s="103"/>
      <c r="D43" s="102"/>
      <c r="E43" s="104"/>
      <c r="F43" s="103"/>
    </row>
    <row r="44" spans="1:10" x14ac:dyDescent="0.3">
      <c r="A44" s="10" t="s">
        <v>58</v>
      </c>
      <c r="B44" s="102"/>
      <c r="C44" s="103"/>
      <c r="D44" s="102"/>
      <c r="E44" s="104"/>
      <c r="F44" s="103"/>
    </row>
    <row r="45" spans="1:10" x14ac:dyDescent="0.3">
      <c r="A45" s="105"/>
      <c r="B45" s="106"/>
      <c r="C45" s="106"/>
      <c r="D45" s="106"/>
      <c r="E45" s="106"/>
      <c r="F45" s="107"/>
    </row>
    <row r="46" spans="1:10" ht="46.5" customHeight="1" x14ac:dyDescent="0.3">
      <c r="A46" s="5" t="s">
        <v>59</v>
      </c>
      <c r="B46" s="99" t="s">
        <v>60</v>
      </c>
      <c r="C46" s="100"/>
      <c r="D46" s="100"/>
      <c r="E46" s="100"/>
      <c r="F46" s="101"/>
    </row>
    <row r="47" spans="1:10" ht="33.75" customHeight="1" x14ac:dyDescent="0.3">
      <c r="A47" s="2"/>
      <c r="B47" s="10" t="s">
        <v>61</v>
      </c>
      <c r="C47" s="99" t="s">
        <v>62</v>
      </c>
      <c r="D47" s="101"/>
      <c r="E47" s="99" t="s">
        <v>63</v>
      </c>
      <c r="F47" s="101"/>
    </row>
    <row r="48" spans="1:10" x14ac:dyDescent="0.3">
      <c r="A48" s="4"/>
      <c r="B48" s="9"/>
      <c r="C48" s="102"/>
      <c r="D48" s="103"/>
      <c r="E48" s="102"/>
      <c r="F48" s="103"/>
    </row>
    <row r="49" spans="1:6" x14ac:dyDescent="0.3">
      <c r="A49" s="4"/>
      <c r="B49" s="9"/>
      <c r="C49" s="102"/>
      <c r="D49" s="103"/>
      <c r="E49" s="102"/>
      <c r="F49" s="103"/>
    </row>
    <row r="50" spans="1:6" x14ac:dyDescent="0.3">
      <c r="A50" s="4"/>
      <c r="B50" s="9"/>
      <c r="C50" s="102"/>
      <c r="D50" s="103"/>
      <c r="E50" s="102"/>
      <c r="F50" s="103"/>
    </row>
    <row r="51" spans="1:6" x14ac:dyDescent="0.3">
      <c r="A51" s="4"/>
      <c r="B51" s="9"/>
      <c r="C51" s="102"/>
      <c r="D51" s="103"/>
      <c r="E51" s="102"/>
      <c r="F51" s="103"/>
    </row>
    <row r="52" spans="1:6" x14ac:dyDescent="0.3">
      <c r="A52" s="4"/>
      <c r="B52" s="9"/>
      <c r="C52" s="102"/>
      <c r="D52" s="103"/>
      <c r="E52" s="102"/>
      <c r="F52" s="103"/>
    </row>
    <row r="53" spans="1:6" x14ac:dyDescent="0.3">
      <c r="A53" s="105"/>
      <c r="B53" s="106"/>
      <c r="C53" s="106"/>
      <c r="D53" s="106"/>
      <c r="E53" s="106"/>
      <c r="F53" s="107"/>
    </row>
    <row r="54" spans="1:6" ht="15" customHeight="1" x14ac:dyDescent="0.3">
      <c r="A54" s="122" t="s">
        <v>64</v>
      </c>
      <c r="B54" s="123"/>
      <c r="C54" s="123"/>
      <c r="D54" s="123"/>
      <c r="E54" s="123"/>
      <c r="F54" s="124"/>
    </row>
    <row r="55" spans="1:6" ht="41.4" x14ac:dyDescent="0.3">
      <c r="A55" s="3"/>
      <c r="B55" s="3"/>
      <c r="C55" s="10" t="s">
        <v>65</v>
      </c>
      <c r="D55" s="10" t="s">
        <v>66</v>
      </c>
      <c r="E55" s="19" t="s">
        <v>67</v>
      </c>
      <c r="F55" s="17" t="s">
        <v>68</v>
      </c>
    </row>
    <row r="56" spans="1:6" ht="31.2" x14ac:dyDescent="0.3">
      <c r="A56" s="13" t="s">
        <v>55</v>
      </c>
      <c r="B56" s="6" t="s">
        <v>69</v>
      </c>
      <c r="C56" s="16">
        <f>SUM(C57:C59)</f>
        <v>0</v>
      </c>
      <c r="D56" s="16">
        <f>SUM(D57:D59)</f>
        <v>0</v>
      </c>
      <c r="E56" s="16">
        <f>D56-C56</f>
        <v>0</v>
      </c>
      <c r="F56" s="20" t="e">
        <f>E56/C$72</f>
        <v>#DIV/0!</v>
      </c>
    </row>
    <row r="57" spans="1:6" ht="27.6" x14ac:dyDescent="0.3">
      <c r="A57" s="11" t="s">
        <v>70</v>
      </c>
      <c r="B57" s="4" t="s">
        <v>71</v>
      </c>
      <c r="C57" s="15"/>
      <c r="D57" s="15"/>
      <c r="E57" s="16">
        <f t="shared" ref="E57:E59" si="0">D57-C57</f>
        <v>0</v>
      </c>
      <c r="F57" s="20" t="e">
        <f>E57/C$72</f>
        <v>#DIV/0!</v>
      </c>
    </row>
    <row r="58" spans="1:6" ht="27.6" x14ac:dyDescent="0.3">
      <c r="A58" s="11" t="s">
        <v>72</v>
      </c>
      <c r="B58" s="4" t="s">
        <v>73</v>
      </c>
      <c r="C58" s="15"/>
      <c r="D58" s="15"/>
      <c r="E58" s="16">
        <f t="shared" si="0"/>
        <v>0</v>
      </c>
      <c r="F58" s="20" t="e">
        <f>E58/C$72</f>
        <v>#DIV/0!</v>
      </c>
    </row>
    <row r="59" spans="1:6" x14ac:dyDescent="0.3">
      <c r="A59" s="11" t="s">
        <v>74</v>
      </c>
      <c r="B59" s="4" t="s">
        <v>75</v>
      </c>
      <c r="C59" s="15"/>
      <c r="D59" s="15"/>
      <c r="E59" s="16">
        <f t="shared" si="0"/>
        <v>0</v>
      </c>
      <c r="F59" s="20" t="e">
        <f>E59/C$72</f>
        <v>#DIV/0!</v>
      </c>
    </row>
    <row r="60" spans="1:6" x14ac:dyDescent="0.3">
      <c r="A60" s="105"/>
      <c r="B60" s="106"/>
      <c r="C60" s="106"/>
      <c r="D60" s="106"/>
      <c r="E60" s="106"/>
      <c r="F60" s="107"/>
    </row>
    <row r="61" spans="1:6" ht="31.2" x14ac:dyDescent="0.3">
      <c r="A61" s="13" t="s">
        <v>56</v>
      </c>
      <c r="B61" s="6" t="s">
        <v>76</v>
      </c>
      <c r="C61" s="16">
        <f>SUM(C63:C70)</f>
        <v>0</v>
      </c>
      <c r="D61" s="16">
        <f>SUM(D63:D70)</f>
        <v>0</v>
      </c>
      <c r="E61" s="16">
        <f>D61-C61</f>
        <v>0</v>
      </c>
      <c r="F61" s="20" t="e">
        <f>E61/C$72</f>
        <v>#DIV/0!</v>
      </c>
    </row>
    <row r="62" spans="1:6" ht="15.6" x14ac:dyDescent="0.3">
      <c r="A62" s="12"/>
      <c r="B62" s="21" t="s">
        <v>77</v>
      </c>
      <c r="C62" s="22"/>
      <c r="D62" s="22"/>
      <c r="E62" s="22"/>
      <c r="F62" s="23"/>
    </row>
    <row r="63" spans="1:6" x14ac:dyDescent="0.3">
      <c r="A63" s="11" t="s">
        <v>78</v>
      </c>
      <c r="B63" s="4" t="s">
        <v>79</v>
      </c>
      <c r="C63" s="15"/>
      <c r="D63" s="24"/>
      <c r="E63" s="16">
        <f>SUM(D63-C63)</f>
        <v>0</v>
      </c>
      <c r="F63" s="20" t="e">
        <f>E63/C$72</f>
        <v>#DIV/0!</v>
      </c>
    </row>
    <row r="64" spans="1:6" ht="110.4" x14ac:dyDescent="0.3">
      <c r="A64" s="11" t="s">
        <v>80</v>
      </c>
      <c r="B64" s="4" t="s">
        <v>125</v>
      </c>
      <c r="C64" s="15"/>
      <c r="D64" s="15"/>
      <c r="E64" s="16">
        <f t="shared" ref="E64:E65" si="1">SUM(D64-C64)</f>
        <v>0</v>
      </c>
      <c r="F64" s="20" t="e">
        <f>E64/C$72</f>
        <v>#DIV/0!</v>
      </c>
    </row>
    <row r="65" spans="1:6" ht="69" x14ac:dyDescent="0.3">
      <c r="A65" s="11" t="s">
        <v>82</v>
      </c>
      <c r="B65" s="4" t="s">
        <v>83</v>
      </c>
      <c r="C65" s="15"/>
      <c r="D65" s="15"/>
      <c r="E65" s="16">
        <f t="shared" si="1"/>
        <v>0</v>
      </c>
      <c r="F65" s="20" t="e">
        <f>E65/C$72</f>
        <v>#DIV/0!</v>
      </c>
    </row>
    <row r="66" spans="1:6" ht="15.6" x14ac:dyDescent="0.3">
      <c r="A66" s="2"/>
      <c r="B66" s="21" t="s">
        <v>84</v>
      </c>
      <c r="C66" s="22"/>
      <c r="D66" s="22"/>
      <c r="E66" s="22"/>
      <c r="F66" s="23"/>
    </row>
    <row r="67" spans="1:6" ht="27.6" x14ac:dyDescent="0.3">
      <c r="A67" s="11" t="s">
        <v>85</v>
      </c>
      <c r="B67" s="4" t="s">
        <v>86</v>
      </c>
      <c r="C67" s="15"/>
      <c r="D67" s="15"/>
      <c r="E67" s="16">
        <f>SUM(D67-C67)</f>
        <v>0</v>
      </c>
      <c r="F67" s="20" t="e">
        <f>E67/C$72</f>
        <v>#DIV/0!</v>
      </c>
    </row>
    <row r="68" spans="1:6" x14ac:dyDescent="0.3">
      <c r="A68" s="11" t="s">
        <v>87</v>
      </c>
      <c r="B68" s="4" t="s">
        <v>88</v>
      </c>
      <c r="C68" s="15"/>
      <c r="D68" s="15"/>
      <c r="E68" s="16">
        <f t="shared" ref="E68:E70" si="2">SUM(D68-C68)</f>
        <v>0</v>
      </c>
      <c r="F68" s="20" t="e">
        <f t="shared" ref="F68:F70" si="3">E68/C$72</f>
        <v>#DIV/0!</v>
      </c>
    </row>
    <row r="69" spans="1:6" x14ac:dyDescent="0.3">
      <c r="A69" s="11" t="s">
        <v>89</v>
      </c>
      <c r="B69" s="4" t="s">
        <v>90</v>
      </c>
      <c r="C69" s="15"/>
      <c r="D69" s="15"/>
      <c r="E69" s="16">
        <f t="shared" si="2"/>
        <v>0</v>
      </c>
      <c r="F69" s="20" t="e">
        <f t="shared" si="3"/>
        <v>#DIV/0!</v>
      </c>
    </row>
    <row r="70" spans="1:6" x14ac:dyDescent="0.3">
      <c r="A70" s="11" t="s">
        <v>91</v>
      </c>
      <c r="B70" s="4" t="s">
        <v>92</v>
      </c>
      <c r="C70" s="15"/>
      <c r="D70" s="15"/>
      <c r="E70" s="16">
        <f t="shared" si="2"/>
        <v>0</v>
      </c>
      <c r="F70" s="20" t="e">
        <f t="shared" si="3"/>
        <v>#DIV/0!</v>
      </c>
    </row>
    <row r="71" spans="1:6" x14ac:dyDescent="0.3">
      <c r="A71" s="105"/>
      <c r="B71" s="106"/>
      <c r="C71" s="106"/>
      <c r="D71" s="106"/>
      <c r="E71" s="106"/>
      <c r="F71" s="107"/>
    </row>
    <row r="72" spans="1:6" ht="31.2" x14ac:dyDescent="0.3">
      <c r="A72" s="13" t="s">
        <v>57</v>
      </c>
      <c r="B72" s="6" t="s">
        <v>93</v>
      </c>
      <c r="C72" s="15"/>
      <c r="D72" s="16">
        <f>SUM(D61,D56,)</f>
        <v>0</v>
      </c>
      <c r="E72" s="16">
        <f>D72-C72</f>
        <v>0</v>
      </c>
      <c r="F72" s="20" t="e">
        <f>E72/C$72</f>
        <v>#DIV/0!</v>
      </c>
    </row>
    <row r="73" spans="1:6" x14ac:dyDescent="0.3">
      <c r="A73" s="105"/>
      <c r="B73" s="106"/>
      <c r="C73" s="106"/>
      <c r="D73" s="106"/>
      <c r="E73" s="106"/>
      <c r="F73" s="107"/>
    </row>
    <row r="74" spans="1:6" ht="15" customHeight="1" x14ac:dyDescent="0.3">
      <c r="A74" s="122" t="s">
        <v>94</v>
      </c>
      <c r="B74" s="123"/>
      <c r="C74" s="123"/>
      <c r="D74" s="123"/>
      <c r="E74" s="123"/>
      <c r="F74" s="124"/>
    </row>
    <row r="75" spans="1:6" ht="27.6" x14ac:dyDescent="0.3">
      <c r="A75" s="10" t="s">
        <v>95</v>
      </c>
      <c r="B75" s="99" t="s">
        <v>96</v>
      </c>
      <c r="C75" s="100"/>
      <c r="D75" s="101"/>
      <c r="E75" s="99" t="s">
        <v>97</v>
      </c>
      <c r="F75" s="101"/>
    </row>
    <row r="76" spans="1:6" x14ac:dyDescent="0.3">
      <c r="A76" s="26"/>
      <c r="B76" s="116"/>
      <c r="C76" s="116"/>
      <c r="D76" s="116"/>
      <c r="E76" s="111"/>
      <c r="F76" s="117"/>
    </row>
    <row r="77" spans="1:6" x14ac:dyDescent="0.3">
      <c r="A77" s="26"/>
      <c r="B77" s="111"/>
      <c r="C77" s="118"/>
      <c r="D77" s="117"/>
      <c r="E77" s="111"/>
      <c r="F77" s="117"/>
    </row>
    <row r="78" spans="1:6" x14ac:dyDescent="0.3">
      <c r="A78" s="26"/>
      <c r="B78" s="111"/>
      <c r="C78" s="118"/>
      <c r="D78" s="117"/>
      <c r="E78" s="111"/>
      <c r="F78" s="117"/>
    </row>
    <row r="79" spans="1:6" x14ac:dyDescent="0.3">
      <c r="A79" s="26"/>
      <c r="B79" s="111"/>
      <c r="C79" s="118"/>
      <c r="D79" s="117"/>
      <c r="E79" s="111"/>
      <c r="F79" s="117"/>
    </row>
    <row r="80" spans="1:6" x14ac:dyDescent="0.3">
      <c r="A80" s="26"/>
      <c r="B80" s="116"/>
      <c r="C80" s="116"/>
      <c r="D80" s="116"/>
      <c r="E80" s="111"/>
      <c r="F80" s="117"/>
    </row>
    <row r="81" spans="1:6" x14ac:dyDescent="0.3">
      <c r="A81" s="26"/>
      <c r="B81" s="116"/>
      <c r="C81" s="116"/>
      <c r="D81" s="116"/>
      <c r="E81" s="111"/>
      <c r="F81" s="117"/>
    </row>
    <row r="82" spans="1:6" x14ac:dyDescent="0.3">
      <c r="A82" s="26"/>
      <c r="B82" s="116"/>
      <c r="C82" s="116"/>
      <c r="D82" s="116"/>
      <c r="E82" s="111"/>
      <c r="F82" s="117"/>
    </row>
    <row r="83" spans="1:6" x14ac:dyDescent="0.3">
      <c r="A83" s="26"/>
      <c r="B83" s="116"/>
      <c r="C83" s="116"/>
      <c r="D83" s="116"/>
      <c r="E83" s="111"/>
      <c r="F83" s="117"/>
    </row>
    <row r="84" spans="1:6" x14ac:dyDescent="0.3">
      <c r="A84" s="18"/>
      <c r="B84" s="18"/>
      <c r="C84" s="18"/>
      <c r="D84" s="18"/>
      <c r="E84" s="18"/>
      <c r="F84" s="18"/>
    </row>
    <row r="85" spans="1:6" x14ac:dyDescent="0.3">
      <c r="A85" s="115" t="s">
        <v>98</v>
      </c>
      <c r="B85" s="115"/>
      <c r="C85" s="115"/>
      <c r="D85" s="115"/>
      <c r="E85" s="115"/>
      <c r="F85" s="115"/>
    </row>
    <row r="86" spans="1:6" x14ac:dyDescent="0.3">
      <c r="A86" s="115" t="s">
        <v>99</v>
      </c>
      <c r="B86" s="115"/>
      <c r="C86" s="115"/>
      <c r="D86" s="115"/>
      <c r="E86" s="115"/>
      <c r="F86" s="115"/>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pageMargins left="0.7" right="0.7" top="0.78740157499999996" bottom="0.78740157499999996"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topLeftCell="A9" workbookViewId="0">
      <selection activeCell="B35" sqref="B35:F35"/>
    </sheetView>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s>
  <sheetData>
    <row r="1" spans="1:6" ht="18" x14ac:dyDescent="0.3">
      <c r="A1" s="25" t="s">
        <v>0</v>
      </c>
      <c r="B1" s="122" t="s">
        <v>262</v>
      </c>
      <c r="C1" s="123"/>
      <c r="D1" s="123"/>
      <c r="E1" s="123"/>
      <c r="F1" s="124"/>
    </row>
    <row r="2" spans="1:6" ht="15" customHeight="1" x14ac:dyDescent="0.3">
      <c r="A2" s="125" t="s">
        <v>1</v>
      </c>
      <c r="B2" s="126"/>
      <c r="C2" s="126"/>
      <c r="D2" s="126"/>
      <c r="E2" s="126"/>
      <c r="F2" s="127"/>
    </row>
    <row r="3" spans="1:6" ht="15" customHeight="1" x14ac:dyDescent="0.3">
      <c r="A3" s="125" t="s">
        <v>100</v>
      </c>
      <c r="B3" s="126"/>
      <c r="C3" s="126"/>
      <c r="D3" s="126"/>
      <c r="E3" s="126"/>
      <c r="F3" s="127"/>
    </row>
    <row r="4" spans="1:6" x14ac:dyDescent="0.3">
      <c r="A4" s="7" t="s">
        <v>3</v>
      </c>
      <c r="B4" s="102" t="s">
        <v>4</v>
      </c>
      <c r="C4" s="104"/>
      <c r="D4" s="104"/>
      <c r="E4" s="104"/>
      <c r="F4" s="103"/>
    </row>
    <row r="5" spans="1:6" x14ac:dyDescent="0.3">
      <c r="A5" s="5" t="s">
        <v>5</v>
      </c>
      <c r="B5" s="102" t="s">
        <v>6</v>
      </c>
      <c r="C5" s="104"/>
      <c r="D5" s="104"/>
      <c r="E5" s="104"/>
      <c r="F5" s="103"/>
    </row>
    <row r="6" spans="1:6" x14ac:dyDescent="0.3">
      <c r="A6" s="137" t="s">
        <v>7</v>
      </c>
      <c r="B6" s="128" t="s">
        <v>8</v>
      </c>
      <c r="C6" s="129"/>
      <c r="D6" s="129"/>
      <c r="E6" s="129"/>
      <c r="F6" s="130"/>
    </row>
    <row r="7" spans="1:6" x14ac:dyDescent="0.3">
      <c r="A7" s="138"/>
      <c r="B7" s="131"/>
      <c r="C7" s="132"/>
      <c r="D7" s="132"/>
      <c r="E7" s="132"/>
      <c r="F7" s="133"/>
    </row>
    <row r="8" spans="1:6" x14ac:dyDescent="0.3">
      <c r="A8" s="139"/>
      <c r="B8" s="134"/>
      <c r="C8" s="135"/>
      <c r="D8" s="135"/>
      <c r="E8" s="135"/>
      <c r="F8" s="136"/>
    </row>
    <row r="9" spans="1:6" ht="27.6" x14ac:dyDescent="0.3">
      <c r="A9" s="5" t="s">
        <v>9</v>
      </c>
      <c r="B9" s="119" t="s">
        <v>10</v>
      </c>
      <c r="C9" s="121"/>
      <c r="D9" s="119" t="s">
        <v>11</v>
      </c>
      <c r="E9" s="120"/>
      <c r="F9" s="121"/>
    </row>
    <row r="10" spans="1:6" ht="25.5" customHeight="1" x14ac:dyDescent="0.3">
      <c r="A10" s="6" t="s">
        <v>12</v>
      </c>
      <c r="B10" s="5" t="s">
        <v>13</v>
      </c>
      <c r="C10" s="119" t="s">
        <v>14</v>
      </c>
      <c r="D10" s="121"/>
      <c r="E10" s="99" t="s">
        <v>15</v>
      </c>
      <c r="F10" s="101"/>
    </row>
    <row r="11" spans="1:6" x14ac:dyDescent="0.3">
      <c r="A11" s="5" t="s">
        <v>16</v>
      </c>
      <c r="B11" s="14">
        <v>504</v>
      </c>
      <c r="C11" s="108">
        <v>504</v>
      </c>
      <c r="D11" s="109"/>
      <c r="E11" s="108">
        <v>0</v>
      </c>
      <c r="F11" s="109"/>
    </row>
    <row r="12" spans="1:6" x14ac:dyDescent="0.3">
      <c r="A12" s="5" t="s">
        <v>17</v>
      </c>
      <c r="B12" s="14"/>
      <c r="C12" s="108"/>
      <c r="D12" s="109"/>
      <c r="E12" s="108"/>
      <c r="F12" s="109"/>
    </row>
    <row r="13" spans="1:6" x14ac:dyDescent="0.3">
      <c r="A13" s="105"/>
      <c r="B13" s="106"/>
      <c r="C13" s="106"/>
      <c r="D13" s="106"/>
      <c r="E13" s="106"/>
      <c r="F13" s="107"/>
    </row>
    <row r="14" spans="1:6" ht="15.6" x14ac:dyDescent="0.3">
      <c r="A14" s="112" t="s">
        <v>18</v>
      </c>
      <c r="B14" s="113"/>
      <c r="C14" s="113"/>
      <c r="D14" s="113"/>
      <c r="E14" s="113"/>
      <c r="F14" s="114"/>
    </row>
    <row r="15" spans="1:6" x14ac:dyDescent="0.3">
      <c r="A15" s="2"/>
      <c r="B15" s="99" t="s">
        <v>19</v>
      </c>
      <c r="C15" s="101"/>
      <c r="D15" s="99" t="s">
        <v>20</v>
      </c>
      <c r="E15" s="100"/>
      <c r="F15" s="101"/>
    </row>
    <row r="16" spans="1:6" x14ac:dyDescent="0.3">
      <c r="A16" s="5" t="s">
        <v>21</v>
      </c>
      <c r="B16" s="102" t="s">
        <v>263</v>
      </c>
      <c r="C16" s="103"/>
      <c r="D16" s="102" t="s">
        <v>264</v>
      </c>
      <c r="E16" s="104"/>
      <c r="F16" s="103"/>
    </row>
    <row r="17" spans="1:9" x14ac:dyDescent="0.3">
      <c r="A17" s="5" t="s">
        <v>0</v>
      </c>
      <c r="B17" s="102" t="s">
        <v>262</v>
      </c>
      <c r="C17" s="103"/>
      <c r="D17" s="102" t="s">
        <v>262</v>
      </c>
      <c r="E17" s="104"/>
      <c r="F17" s="103"/>
    </row>
    <row r="18" spans="1:9" x14ac:dyDescent="0.3">
      <c r="A18" s="5" t="s">
        <v>25</v>
      </c>
      <c r="B18" s="102" t="s">
        <v>265</v>
      </c>
      <c r="C18" s="103"/>
      <c r="D18" s="219" t="s">
        <v>265</v>
      </c>
      <c r="E18" s="104"/>
      <c r="F18" s="103"/>
    </row>
    <row r="19" spans="1:9" x14ac:dyDescent="0.3">
      <c r="A19" s="5" t="s">
        <v>27</v>
      </c>
      <c r="B19" s="102" t="s">
        <v>266</v>
      </c>
      <c r="C19" s="103"/>
      <c r="D19" s="102" t="s">
        <v>267</v>
      </c>
      <c r="E19" s="104"/>
      <c r="F19" s="103"/>
    </row>
    <row r="20" spans="1:9" x14ac:dyDescent="0.3">
      <c r="A20" s="5" t="s">
        <v>28</v>
      </c>
      <c r="B20" s="140" t="s">
        <v>268</v>
      </c>
      <c r="C20" s="155"/>
      <c r="D20" s="140" t="s">
        <v>269</v>
      </c>
      <c r="E20" s="162"/>
      <c r="F20" s="155"/>
    </row>
    <row r="21" spans="1:9" x14ac:dyDescent="0.3">
      <c r="A21" s="105"/>
      <c r="B21" s="106"/>
      <c r="C21" s="106"/>
      <c r="D21" s="106"/>
      <c r="E21" s="106"/>
      <c r="F21" s="107"/>
    </row>
    <row r="22" spans="1:9" ht="15" customHeight="1" x14ac:dyDescent="0.3">
      <c r="A22" s="112" t="s">
        <v>30</v>
      </c>
      <c r="B22" s="113"/>
      <c r="C22" s="113"/>
      <c r="D22" s="113"/>
      <c r="E22" s="113"/>
      <c r="F22" s="114"/>
    </row>
    <row r="23" spans="1:9" ht="29.25" customHeight="1" x14ac:dyDescent="0.3">
      <c r="A23" s="5" t="s">
        <v>31</v>
      </c>
      <c r="B23" s="119" t="s">
        <v>32</v>
      </c>
      <c r="C23" s="120"/>
      <c r="D23" s="120"/>
      <c r="E23" s="120"/>
      <c r="F23" s="121"/>
    </row>
    <row r="24" spans="1:9" x14ac:dyDescent="0.3">
      <c r="A24" s="9"/>
      <c r="B24" s="102"/>
      <c r="C24" s="104"/>
      <c r="D24" s="104"/>
      <c r="E24" s="104"/>
      <c r="F24" s="103"/>
    </row>
    <row r="25" spans="1:9" x14ac:dyDescent="0.3">
      <c r="A25" s="9"/>
      <c r="B25" s="102"/>
      <c r="C25" s="104"/>
      <c r="D25" s="104"/>
      <c r="E25" s="104"/>
      <c r="F25" s="103"/>
    </row>
    <row r="26" spans="1:9" x14ac:dyDescent="0.3">
      <c r="A26" s="9"/>
      <c r="B26" s="102"/>
      <c r="C26" s="104"/>
      <c r="D26" s="104"/>
      <c r="E26" s="104"/>
      <c r="F26" s="103"/>
    </row>
    <row r="27" spans="1:9" x14ac:dyDescent="0.3">
      <c r="A27" s="9"/>
      <c r="B27" s="102"/>
      <c r="C27" s="104"/>
      <c r="D27" s="104"/>
      <c r="E27" s="104"/>
      <c r="F27" s="103"/>
    </row>
    <row r="28" spans="1:9" x14ac:dyDescent="0.3">
      <c r="A28" s="9"/>
      <c r="B28" s="102"/>
      <c r="C28" s="104"/>
      <c r="D28" s="104"/>
      <c r="E28" s="104"/>
      <c r="F28" s="103"/>
    </row>
    <row r="29" spans="1:9" x14ac:dyDescent="0.3">
      <c r="A29" s="9"/>
      <c r="B29" s="102"/>
      <c r="C29" s="104"/>
      <c r="D29" s="104"/>
      <c r="E29" s="104"/>
      <c r="F29" s="103"/>
    </row>
    <row r="30" spans="1:9" x14ac:dyDescent="0.3">
      <c r="A30" s="105"/>
      <c r="B30" s="106"/>
      <c r="C30" s="106"/>
      <c r="D30" s="106"/>
      <c r="E30" s="106"/>
      <c r="F30" s="107"/>
    </row>
    <row r="31" spans="1:9" ht="27.6" x14ac:dyDescent="0.3">
      <c r="A31" s="5" t="s">
        <v>36</v>
      </c>
      <c r="B31" s="119" t="s">
        <v>37</v>
      </c>
      <c r="C31" s="120"/>
      <c r="D31" s="120"/>
      <c r="E31" s="120"/>
      <c r="F31" s="121"/>
      <c r="I31" s="1"/>
    </row>
    <row r="32" spans="1:9" ht="138" x14ac:dyDescent="0.3">
      <c r="A32" s="9" t="s">
        <v>270</v>
      </c>
      <c r="B32" s="102" t="s">
        <v>271</v>
      </c>
      <c r="C32" s="104"/>
      <c r="D32" s="104"/>
      <c r="E32" s="104"/>
      <c r="F32" s="103"/>
    </row>
    <row r="33" spans="1:10" ht="138" x14ac:dyDescent="0.3">
      <c r="A33" s="9" t="s">
        <v>272</v>
      </c>
      <c r="B33" s="102" t="s">
        <v>273</v>
      </c>
      <c r="C33" s="104"/>
      <c r="D33" s="104"/>
      <c r="E33" s="104"/>
      <c r="F33" s="103"/>
    </row>
    <row r="34" spans="1:10" ht="41.4" x14ac:dyDescent="0.3">
      <c r="A34" s="9" t="s">
        <v>274</v>
      </c>
      <c r="B34" s="218" t="s">
        <v>275</v>
      </c>
      <c r="C34" s="104"/>
      <c r="D34" s="104"/>
      <c r="E34" s="104"/>
      <c r="F34" s="103"/>
    </row>
    <row r="35" spans="1:10" ht="41.4" x14ac:dyDescent="0.3">
      <c r="A35" s="9" t="s">
        <v>276</v>
      </c>
      <c r="B35" s="102" t="s">
        <v>277</v>
      </c>
      <c r="C35" s="104"/>
      <c r="D35" s="104"/>
      <c r="E35" s="104"/>
      <c r="F35" s="103"/>
    </row>
    <row r="36" spans="1:10" ht="138" x14ac:dyDescent="0.3">
      <c r="A36" s="9" t="s">
        <v>278</v>
      </c>
      <c r="B36" s="102" t="s">
        <v>279</v>
      </c>
      <c r="C36" s="104"/>
      <c r="D36" s="104"/>
      <c r="E36" s="104"/>
      <c r="F36" s="103"/>
    </row>
    <row r="37" spans="1:10" ht="124.2" x14ac:dyDescent="0.3">
      <c r="A37" s="9" t="s">
        <v>280</v>
      </c>
      <c r="B37" s="102" t="s">
        <v>281</v>
      </c>
      <c r="C37" s="104"/>
      <c r="D37" s="104"/>
      <c r="E37" s="104"/>
      <c r="F37" s="103"/>
    </row>
    <row r="38" spans="1:10" x14ac:dyDescent="0.3">
      <c r="A38" s="105"/>
      <c r="B38" s="106"/>
      <c r="C38" s="106"/>
      <c r="D38" s="106"/>
      <c r="E38" s="106"/>
      <c r="F38" s="107"/>
    </row>
    <row r="39" spans="1:10" ht="33.75" customHeight="1" x14ac:dyDescent="0.3">
      <c r="A39" s="5" t="s">
        <v>50</v>
      </c>
      <c r="B39" s="99" t="s">
        <v>51</v>
      </c>
      <c r="C39" s="100"/>
      <c r="D39" s="100"/>
      <c r="E39" s="100"/>
      <c r="F39" s="101"/>
    </row>
    <row r="40" spans="1:10" ht="45" customHeight="1" x14ac:dyDescent="0.3">
      <c r="A40" s="5" t="s">
        <v>52</v>
      </c>
      <c r="B40" s="99" t="s">
        <v>53</v>
      </c>
      <c r="C40" s="101"/>
      <c r="D40" s="99" t="s">
        <v>54</v>
      </c>
      <c r="E40" s="100"/>
      <c r="F40" s="101"/>
      <c r="J40" s="8"/>
    </row>
    <row r="41" spans="1:10" x14ac:dyDescent="0.3">
      <c r="A41" s="10" t="s">
        <v>55</v>
      </c>
      <c r="B41" s="102"/>
      <c r="C41" s="103"/>
      <c r="D41" s="102"/>
      <c r="E41" s="104"/>
      <c r="F41" s="103"/>
    </row>
    <row r="42" spans="1:10" x14ac:dyDescent="0.3">
      <c r="A42" s="10" t="s">
        <v>56</v>
      </c>
      <c r="B42" s="102"/>
      <c r="C42" s="103"/>
      <c r="D42" s="102"/>
      <c r="E42" s="104"/>
      <c r="F42" s="103"/>
    </row>
    <row r="43" spans="1:10" x14ac:dyDescent="0.3">
      <c r="A43" s="10" t="s">
        <v>57</v>
      </c>
      <c r="B43" s="102"/>
      <c r="C43" s="103"/>
      <c r="D43" s="102"/>
      <c r="E43" s="104"/>
      <c r="F43" s="103"/>
    </row>
    <row r="44" spans="1:10" x14ac:dyDescent="0.3">
      <c r="A44" s="10" t="s">
        <v>58</v>
      </c>
      <c r="B44" s="102"/>
      <c r="C44" s="103"/>
      <c r="D44" s="102"/>
      <c r="E44" s="104"/>
      <c r="F44" s="103"/>
    </row>
    <row r="45" spans="1:10" x14ac:dyDescent="0.3">
      <c r="A45" s="105"/>
      <c r="B45" s="106"/>
      <c r="C45" s="106"/>
      <c r="D45" s="106"/>
      <c r="E45" s="106"/>
      <c r="F45" s="107"/>
    </row>
    <row r="46" spans="1:10" ht="46.5" customHeight="1" x14ac:dyDescent="0.3">
      <c r="A46" s="5" t="s">
        <v>59</v>
      </c>
      <c r="B46" s="99" t="s">
        <v>60</v>
      </c>
      <c r="C46" s="100"/>
      <c r="D46" s="100"/>
      <c r="E46" s="100"/>
      <c r="F46" s="101"/>
    </row>
    <row r="47" spans="1:10" ht="33.75" customHeight="1" x14ac:dyDescent="0.3">
      <c r="A47" s="2"/>
      <c r="B47" s="10" t="s">
        <v>61</v>
      </c>
      <c r="C47" s="99" t="s">
        <v>62</v>
      </c>
      <c r="D47" s="101"/>
      <c r="E47" s="99" t="s">
        <v>63</v>
      </c>
      <c r="F47" s="101"/>
    </row>
    <row r="48" spans="1:10" x14ac:dyDescent="0.3">
      <c r="A48" s="4"/>
      <c r="B48" s="9"/>
      <c r="C48" s="102"/>
      <c r="D48" s="103"/>
      <c r="E48" s="102"/>
      <c r="F48" s="103"/>
    </row>
    <row r="49" spans="1:6" x14ac:dyDescent="0.3">
      <c r="A49" s="4"/>
      <c r="B49" s="9"/>
      <c r="C49" s="102"/>
      <c r="D49" s="103"/>
      <c r="E49" s="102"/>
      <c r="F49" s="103"/>
    </row>
    <row r="50" spans="1:6" x14ac:dyDescent="0.3">
      <c r="A50" s="4"/>
      <c r="B50" s="9"/>
      <c r="C50" s="102"/>
      <c r="D50" s="103"/>
      <c r="E50" s="102"/>
      <c r="F50" s="103"/>
    </row>
    <row r="51" spans="1:6" x14ac:dyDescent="0.3">
      <c r="A51" s="4"/>
      <c r="B51" s="9"/>
      <c r="C51" s="102"/>
      <c r="D51" s="103"/>
      <c r="E51" s="102"/>
      <c r="F51" s="103"/>
    </row>
    <row r="52" spans="1:6" x14ac:dyDescent="0.3">
      <c r="A52" s="4"/>
      <c r="B52" s="9"/>
      <c r="C52" s="102"/>
      <c r="D52" s="103"/>
      <c r="E52" s="102"/>
      <c r="F52" s="103"/>
    </row>
    <row r="53" spans="1:6" x14ac:dyDescent="0.3">
      <c r="A53" s="105"/>
      <c r="B53" s="106"/>
      <c r="C53" s="106"/>
      <c r="D53" s="106"/>
      <c r="E53" s="106"/>
      <c r="F53" s="107"/>
    </row>
    <row r="54" spans="1:6" ht="15" customHeight="1" x14ac:dyDescent="0.3">
      <c r="A54" s="122" t="s">
        <v>64</v>
      </c>
      <c r="B54" s="123"/>
      <c r="C54" s="123"/>
      <c r="D54" s="123"/>
      <c r="E54" s="123"/>
      <c r="F54" s="124"/>
    </row>
    <row r="55" spans="1:6" ht="41.4" x14ac:dyDescent="0.3">
      <c r="A55" s="3"/>
      <c r="B55" s="3"/>
      <c r="C55" s="10" t="s">
        <v>65</v>
      </c>
      <c r="D55" s="10" t="s">
        <v>66</v>
      </c>
      <c r="E55" s="19" t="s">
        <v>67</v>
      </c>
      <c r="F55" s="17" t="s">
        <v>68</v>
      </c>
    </row>
    <row r="56" spans="1:6" ht="31.2" x14ac:dyDescent="0.3">
      <c r="A56" s="13" t="s">
        <v>55</v>
      </c>
      <c r="B56" s="6" t="s">
        <v>69</v>
      </c>
      <c r="C56" s="16">
        <f>SUM(C57:C59)</f>
        <v>0</v>
      </c>
      <c r="D56" s="16">
        <v>0</v>
      </c>
      <c r="E56" s="16">
        <f>D56-C56</f>
        <v>0</v>
      </c>
      <c r="F56" s="20">
        <f>E56/C$72</f>
        <v>0</v>
      </c>
    </row>
    <row r="57" spans="1:6" ht="27.6" x14ac:dyDescent="0.3">
      <c r="A57" s="11" t="s">
        <v>70</v>
      </c>
      <c r="B57" s="4" t="s">
        <v>71</v>
      </c>
      <c r="C57" s="15">
        <v>0</v>
      </c>
      <c r="D57" s="15">
        <v>0</v>
      </c>
      <c r="E57" s="16">
        <f t="shared" ref="E57:E59" si="0">D57-C57</f>
        <v>0</v>
      </c>
      <c r="F57" s="20">
        <f>E57/C$72</f>
        <v>0</v>
      </c>
    </row>
    <row r="58" spans="1:6" ht="27.6" x14ac:dyDescent="0.3">
      <c r="A58" s="11" t="s">
        <v>72</v>
      </c>
      <c r="B58" s="4" t="s">
        <v>73</v>
      </c>
      <c r="C58" s="15">
        <v>0</v>
      </c>
      <c r="D58" s="15">
        <v>0</v>
      </c>
      <c r="E58" s="16">
        <f t="shared" si="0"/>
        <v>0</v>
      </c>
      <c r="F58" s="20">
        <f>E58/C$72</f>
        <v>0</v>
      </c>
    </row>
    <row r="59" spans="1:6" x14ac:dyDescent="0.3">
      <c r="A59" s="11" t="s">
        <v>74</v>
      </c>
      <c r="B59" s="4" t="s">
        <v>75</v>
      </c>
      <c r="C59" s="15">
        <v>0</v>
      </c>
      <c r="D59" s="15">
        <v>0</v>
      </c>
      <c r="E59" s="16">
        <f t="shared" si="0"/>
        <v>0</v>
      </c>
      <c r="F59" s="20">
        <f>E59/C$72</f>
        <v>0</v>
      </c>
    </row>
    <row r="60" spans="1:6" x14ac:dyDescent="0.3">
      <c r="A60" s="105"/>
      <c r="B60" s="106"/>
      <c r="C60" s="106"/>
      <c r="D60" s="106"/>
      <c r="E60" s="106"/>
      <c r="F60" s="107"/>
    </row>
    <row r="61" spans="1:6" ht="31.2" x14ac:dyDescent="0.3">
      <c r="A61" s="13" t="s">
        <v>56</v>
      </c>
      <c r="B61" s="6" t="s">
        <v>76</v>
      </c>
      <c r="C61" s="16">
        <v>0</v>
      </c>
      <c r="D61" s="16">
        <v>0</v>
      </c>
      <c r="E61" s="16">
        <f>D61-C61</f>
        <v>0</v>
      </c>
      <c r="F61" s="20">
        <f>E61/C$72</f>
        <v>0</v>
      </c>
    </row>
    <row r="62" spans="1:6" ht="15.6" x14ac:dyDescent="0.3">
      <c r="A62" s="12"/>
      <c r="B62" s="21" t="s">
        <v>77</v>
      </c>
      <c r="C62" s="22"/>
      <c r="D62" s="22"/>
      <c r="E62" s="22"/>
      <c r="F62" s="23"/>
    </row>
    <row r="63" spans="1:6" x14ac:dyDescent="0.3">
      <c r="A63" s="11" t="s">
        <v>78</v>
      </c>
      <c r="B63" s="4" t="s">
        <v>79</v>
      </c>
      <c r="C63" s="15">
        <v>220</v>
      </c>
      <c r="D63" s="24">
        <v>220.52</v>
      </c>
      <c r="E63" s="16">
        <f>SUM(D63-C63)</f>
        <v>0.52000000000001023</v>
      </c>
      <c r="F63" s="20">
        <f>E63/C$72</f>
        <v>1.031746031746052E-3</v>
      </c>
    </row>
    <row r="64" spans="1:6" ht="110.4" x14ac:dyDescent="0.3">
      <c r="A64" s="11" t="s">
        <v>80</v>
      </c>
      <c r="B64" s="4" t="s">
        <v>125</v>
      </c>
      <c r="C64" s="15">
        <v>30</v>
      </c>
      <c r="D64" s="15">
        <v>11.28</v>
      </c>
      <c r="E64" s="16">
        <f t="shared" ref="E64:E65" si="1">SUM(D64-C64)</f>
        <v>-18.72</v>
      </c>
      <c r="F64" s="20">
        <f>E64/C$72</f>
        <v>-3.7142857142857137E-2</v>
      </c>
    </row>
    <row r="65" spans="1:6" ht="69" x14ac:dyDescent="0.3">
      <c r="A65" s="11" t="s">
        <v>82</v>
      </c>
      <c r="B65" s="4" t="s">
        <v>83</v>
      </c>
      <c r="C65" s="15">
        <v>80</v>
      </c>
      <c r="D65" s="15">
        <v>79.063890000000001</v>
      </c>
      <c r="E65" s="16">
        <f t="shared" si="1"/>
        <v>-0.93610999999999933</v>
      </c>
      <c r="F65" s="20">
        <f>E65/C$72</f>
        <v>-1.8573611111111098E-3</v>
      </c>
    </row>
    <row r="66" spans="1:6" ht="15.6" x14ac:dyDescent="0.3">
      <c r="A66" s="2"/>
      <c r="B66" s="21" t="s">
        <v>84</v>
      </c>
      <c r="C66" s="22"/>
      <c r="D66" s="22"/>
      <c r="E66" s="22"/>
      <c r="F66" s="23"/>
    </row>
    <row r="67" spans="1:6" ht="27.6" x14ac:dyDescent="0.3">
      <c r="A67" s="11" t="s">
        <v>85</v>
      </c>
      <c r="B67" s="4" t="s">
        <v>86</v>
      </c>
      <c r="C67" s="15">
        <v>10</v>
      </c>
      <c r="D67" s="15">
        <v>22.444510000000001</v>
      </c>
      <c r="E67" s="16">
        <f>SUM(D67-C67)</f>
        <v>12.444510000000001</v>
      </c>
      <c r="F67" s="20">
        <f>E67/C$72</f>
        <v>2.4691488095238096E-2</v>
      </c>
    </row>
    <row r="68" spans="1:6" x14ac:dyDescent="0.3">
      <c r="A68" s="11" t="s">
        <v>87</v>
      </c>
      <c r="B68" s="4" t="s">
        <v>88</v>
      </c>
      <c r="C68" s="15">
        <v>122</v>
      </c>
      <c r="D68" s="15">
        <v>124.197</v>
      </c>
      <c r="E68" s="16">
        <f t="shared" ref="E68:E70" si="2">SUM(D68-C68)</f>
        <v>2.1970000000000027</v>
      </c>
      <c r="F68" s="20">
        <f t="shared" ref="F68:F70" si="3">E68/C$72</f>
        <v>4.3591269841269896E-3</v>
      </c>
    </row>
    <row r="69" spans="1:6" x14ac:dyDescent="0.3">
      <c r="A69" s="11" t="s">
        <v>89</v>
      </c>
      <c r="B69" s="4" t="s">
        <v>90</v>
      </c>
      <c r="C69" s="15">
        <v>30</v>
      </c>
      <c r="D69" s="15">
        <v>23.757999999999999</v>
      </c>
      <c r="E69" s="16">
        <f t="shared" si="2"/>
        <v>-6.2420000000000009</v>
      </c>
      <c r="F69" s="20">
        <f t="shared" si="3"/>
        <v>-1.2384920634920636E-2</v>
      </c>
    </row>
    <row r="70" spans="1:6" x14ac:dyDescent="0.3">
      <c r="A70" s="11" t="s">
        <v>91</v>
      </c>
      <c r="B70" s="4" t="s">
        <v>92</v>
      </c>
      <c r="C70" s="15">
        <v>12</v>
      </c>
      <c r="D70" s="15">
        <v>4.8</v>
      </c>
      <c r="E70" s="16">
        <f t="shared" si="2"/>
        <v>-7.2</v>
      </c>
      <c r="F70" s="20">
        <f t="shared" si="3"/>
        <v>-1.4285714285714285E-2</v>
      </c>
    </row>
    <row r="71" spans="1:6" x14ac:dyDescent="0.3">
      <c r="A71" s="105"/>
      <c r="B71" s="106"/>
      <c r="C71" s="106"/>
      <c r="D71" s="106"/>
      <c r="E71" s="106"/>
      <c r="F71" s="107"/>
    </row>
    <row r="72" spans="1:6" ht="31.2" x14ac:dyDescent="0.3">
      <c r="A72" s="13" t="s">
        <v>57</v>
      </c>
      <c r="B72" s="6" t="s">
        <v>93</v>
      </c>
      <c r="C72" s="15">
        <v>504</v>
      </c>
      <c r="D72" s="16">
        <v>486</v>
      </c>
      <c r="E72" s="16">
        <f>D72-C72</f>
        <v>-18</v>
      </c>
      <c r="F72" s="20">
        <f>E72/C$72</f>
        <v>-3.5714285714285712E-2</v>
      </c>
    </row>
    <row r="73" spans="1:6" x14ac:dyDescent="0.3">
      <c r="A73" s="105"/>
      <c r="B73" s="106"/>
      <c r="C73" s="106"/>
      <c r="D73" s="106"/>
      <c r="E73" s="106"/>
      <c r="F73" s="107"/>
    </row>
    <row r="74" spans="1:6" ht="15" customHeight="1" x14ac:dyDescent="0.3">
      <c r="A74" s="122" t="s">
        <v>94</v>
      </c>
      <c r="B74" s="123"/>
      <c r="C74" s="123"/>
      <c r="D74" s="123"/>
      <c r="E74" s="123"/>
      <c r="F74" s="124"/>
    </row>
    <row r="75" spans="1:6" ht="27.6" x14ac:dyDescent="0.3">
      <c r="A75" s="10" t="s">
        <v>95</v>
      </c>
      <c r="B75" s="99" t="s">
        <v>96</v>
      </c>
      <c r="C75" s="100"/>
      <c r="D75" s="101"/>
      <c r="E75" s="99" t="s">
        <v>97</v>
      </c>
      <c r="F75" s="101"/>
    </row>
    <row r="76" spans="1:6" x14ac:dyDescent="0.3">
      <c r="A76" s="90" t="s">
        <v>85</v>
      </c>
      <c r="B76" s="116" t="s">
        <v>282</v>
      </c>
      <c r="C76" s="116"/>
      <c r="D76" s="116"/>
      <c r="E76" s="111"/>
      <c r="F76" s="117"/>
    </row>
    <row r="77" spans="1:6" x14ac:dyDescent="0.3">
      <c r="A77" s="12" t="s">
        <v>87</v>
      </c>
      <c r="B77" s="111" t="s">
        <v>283</v>
      </c>
      <c r="C77" s="118"/>
      <c r="D77" s="117"/>
      <c r="E77" s="111">
        <v>2.1970000000000001</v>
      </c>
      <c r="F77" s="117"/>
    </row>
    <row r="78" spans="1:6" x14ac:dyDescent="0.3">
      <c r="A78" s="12" t="s">
        <v>89</v>
      </c>
      <c r="B78" s="111" t="s">
        <v>284</v>
      </c>
      <c r="C78" s="118"/>
      <c r="D78" s="117"/>
      <c r="E78" s="111"/>
      <c r="F78" s="117"/>
    </row>
    <row r="79" spans="1:6" x14ac:dyDescent="0.3">
      <c r="A79" s="12" t="s">
        <v>91</v>
      </c>
      <c r="B79" s="111" t="s">
        <v>285</v>
      </c>
      <c r="C79" s="118"/>
      <c r="D79" s="117"/>
      <c r="E79" s="111">
        <v>7.2</v>
      </c>
      <c r="F79" s="117"/>
    </row>
    <row r="80" spans="1:6" x14ac:dyDescent="0.3">
      <c r="A80" s="26"/>
      <c r="B80" s="116"/>
      <c r="C80" s="116"/>
      <c r="D80" s="116"/>
      <c r="E80" s="111"/>
      <c r="F80" s="117"/>
    </row>
    <row r="81" spans="1:6" x14ac:dyDescent="0.3">
      <c r="A81" s="26"/>
      <c r="B81" s="116"/>
      <c r="C81" s="116"/>
      <c r="D81" s="116"/>
      <c r="E81" s="111"/>
      <c r="F81" s="117"/>
    </row>
    <row r="82" spans="1:6" x14ac:dyDescent="0.3">
      <c r="A82" s="26"/>
      <c r="B82" s="116"/>
      <c r="C82" s="116"/>
      <c r="D82" s="116"/>
      <c r="E82" s="111"/>
      <c r="F82" s="117"/>
    </row>
    <row r="83" spans="1:6" x14ac:dyDescent="0.3">
      <c r="A83" s="26"/>
      <c r="B83" s="116"/>
      <c r="C83" s="116"/>
      <c r="D83" s="116"/>
      <c r="E83" s="111"/>
      <c r="F83" s="117"/>
    </row>
    <row r="84" spans="1:6" x14ac:dyDescent="0.3">
      <c r="A84" s="18"/>
      <c r="B84" s="18"/>
      <c r="C84" s="18"/>
      <c r="D84" s="18"/>
      <c r="E84" s="18"/>
      <c r="F84" s="18"/>
    </row>
    <row r="85" spans="1:6" x14ac:dyDescent="0.3">
      <c r="A85" s="115" t="s">
        <v>98</v>
      </c>
      <c r="B85" s="115"/>
      <c r="C85" s="115"/>
      <c r="D85" s="115"/>
      <c r="E85" s="115"/>
      <c r="F85" s="115"/>
    </row>
    <row r="86" spans="1:6" x14ac:dyDescent="0.3">
      <c r="A86" s="115" t="s">
        <v>99</v>
      </c>
      <c r="B86" s="115"/>
      <c r="C86" s="115"/>
      <c r="D86" s="115"/>
      <c r="E86" s="115"/>
      <c r="F86" s="115"/>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hyperlinks>
    <hyperlink ref="B20:C20" r:id="rId1" display="marketa.supplerova@upol.cz"/>
    <hyperlink ref="D20:F20" r:id="rId2" display="veronika.fouskova@upol.cz"/>
  </hyperlinks>
  <pageMargins left="0.7" right="0.7" top="0.78740157499999996" bottom="0.78740157499999996" header="0.3" footer="0.3"/>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topLeftCell="A52" workbookViewId="0">
      <selection activeCell="D72" sqref="D72"/>
    </sheetView>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s>
  <sheetData>
    <row r="1" spans="1:6" ht="18" x14ac:dyDescent="0.3">
      <c r="A1" s="25" t="s">
        <v>0</v>
      </c>
      <c r="B1" s="122"/>
      <c r="C1" s="123"/>
      <c r="D1" s="123"/>
      <c r="E1" s="123"/>
      <c r="F1" s="124"/>
    </row>
    <row r="2" spans="1:6" ht="15" customHeight="1" x14ac:dyDescent="0.3">
      <c r="A2" s="125" t="s">
        <v>1</v>
      </c>
      <c r="B2" s="126"/>
      <c r="C2" s="126"/>
      <c r="D2" s="126"/>
      <c r="E2" s="126"/>
      <c r="F2" s="127"/>
    </row>
    <row r="3" spans="1:6" ht="15" customHeight="1" x14ac:dyDescent="0.3">
      <c r="A3" s="125" t="s">
        <v>100</v>
      </c>
      <c r="B3" s="126"/>
      <c r="C3" s="126"/>
      <c r="D3" s="126"/>
      <c r="E3" s="126"/>
      <c r="F3" s="127"/>
    </row>
    <row r="4" spans="1:6" x14ac:dyDescent="0.3">
      <c r="A4" s="7" t="s">
        <v>3</v>
      </c>
      <c r="B4" s="102" t="s">
        <v>4</v>
      </c>
      <c r="C4" s="104"/>
      <c r="D4" s="104"/>
      <c r="E4" s="104"/>
      <c r="F4" s="103"/>
    </row>
    <row r="5" spans="1:6" x14ac:dyDescent="0.3">
      <c r="A5" s="5" t="s">
        <v>5</v>
      </c>
      <c r="B5" s="102" t="s">
        <v>6</v>
      </c>
      <c r="C5" s="104"/>
      <c r="D5" s="104"/>
      <c r="E5" s="104"/>
      <c r="F5" s="103"/>
    </row>
    <row r="6" spans="1:6" x14ac:dyDescent="0.3">
      <c r="A6" s="137" t="s">
        <v>7</v>
      </c>
      <c r="B6" s="128" t="s">
        <v>8</v>
      </c>
      <c r="C6" s="129"/>
      <c r="D6" s="129"/>
      <c r="E6" s="129"/>
      <c r="F6" s="130"/>
    </row>
    <row r="7" spans="1:6" x14ac:dyDescent="0.3">
      <c r="A7" s="138"/>
      <c r="B7" s="131"/>
      <c r="C7" s="132"/>
      <c r="D7" s="132"/>
      <c r="E7" s="132"/>
      <c r="F7" s="133"/>
    </row>
    <row r="8" spans="1:6" x14ac:dyDescent="0.3">
      <c r="A8" s="139"/>
      <c r="B8" s="134"/>
      <c r="C8" s="135"/>
      <c r="D8" s="135"/>
      <c r="E8" s="135"/>
      <c r="F8" s="136"/>
    </row>
    <row r="9" spans="1:6" ht="27.6" x14ac:dyDescent="0.3">
      <c r="A9" s="5" t="s">
        <v>9</v>
      </c>
      <c r="B9" s="119" t="s">
        <v>10</v>
      </c>
      <c r="C9" s="121"/>
      <c r="D9" s="119" t="s">
        <v>11</v>
      </c>
      <c r="E9" s="120"/>
      <c r="F9" s="121"/>
    </row>
    <row r="10" spans="1:6" ht="25.5" customHeight="1" x14ac:dyDescent="0.3">
      <c r="A10" s="6" t="s">
        <v>12</v>
      </c>
      <c r="B10" s="5" t="s">
        <v>13</v>
      </c>
      <c r="C10" s="119" t="s">
        <v>14</v>
      </c>
      <c r="D10" s="121"/>
      <c r="E10" s="99" t="s">
        <v>15</v>
      </c>
      <c r="F10" s="101"/>
    </row>
    <row r="11" spans="1:6" x14ac:dyDescent="0.3">
      <c r="A11" s="5" t="s">
        <v>16</v>
      </c>
      <c r="B11" s="14"/>
      <c r="C11" s="108"/>
      <c r="D11" s="109"/>
      <c r="E11" s="108"/>
      <c r="F11" s="109"/>
    </row>
    <row r="12" spans="1:6" x14ac:dyDescent="0.3">
      <c r="A12" s="5" t="s">
        <v>17</v>
      </c>
      <c r="B12" s="14"/>
      <c r="C12" s="108"/>
      <c r="D12" s="109"/>
      <c r="E12" s="108"/>
      <c r="F12" s="109"/>
    </row>
    <row r="13" spans="1:6" x14ac:dyDescent="0.3">
      <c r="A13" s="105"/>
      <c r="B13" s="106"/>
      <c r="C13" s="106"/>
      <c r="D13" s="106"/>
      <c r="E13" s="106"/>
      <c r="F13" s="107"/>
    </row>
    <row r="14" spans="1:6" ht="15.6" x14ac:dyDescent="0.3">
      <c r="A14" s="112" t="s">
        <v>18</v>
      </c>
      <c r="B14" s="113"/>
      <c r="C14" s="113"/>
      <c r="D14" s="113"/>
      <c r="E14" s="113"/>
      <c r="F14" s="114"/>
    </row>
    <row r="15" spans="1:6" x14ac:dyDescent="0.3">
      <c r="A15" s="2"/>
      <c r="B15" s="99" t="s">
        <v>19</v>
      </c>
      <c r="C15" s="101"/>
      <c r="D15" s="99" t="s">
        <v>20</v>
      </c>
      <c r="E15" s="100"/>
      <c r="F15" s="101"/>
    </row>
    <row r="16" spans="1:6" x14ac:dyDescent="0.3">
      <c r="A16" s="5" t="s">
        <v>21</v>
      </c>
      <c r="B16" s="102"/>
      <c r="C16" s="103"/>
      <c r="D16" s="102"/>
      <c r="E16" s="104"/>
      <c r="F16" s="103"/>
    </row>
    <row r="17" spans="1:9" x14ac:dyDescent="0.3">
      <c r="A17" s="5" t="s">
        <v>0</v>
      </c>
      <c r="B17" s="102"/>
      <c r="C17" s="103"/>
      <c r="D17" s="102"/>
      <c r="E17" s="104"/>
      <c r="F17" s="103"/>
    </row>
    <row r="18" spans="1:9" x14ac:dyDescent="0.3">
      <c r="A18" s="5" t="s">
        <v>25</v>
      </c>
      <c r="B18" s="102"/>
      <c r="C18" s="103"/>
      <c r="D18" s="102"/>
      <c r="E18" s="104"/>
      <c r="F18" s="103"/>
    </row>
    <row r="19" spans="1:9" x14ac:dyDescent="0.3">
      <c r="A19" s="5" t="s">
        <v>27</v>
      </c>
      <c r="B19" s="102"/>
      <c r="C19" s="103"/>
      <c r="D19" s="102"/>
      <c r="E19" s="104"/>
      <c r="F19" s="103"/>
    </row>
    <row r="20" spans="1:9" x14ac:dyDescent="0.3">
      <c r="A20" s="5" t="s">
        <v>28</v>
      </c>
      <c r="B20" s="102"/>
      <c r="C20" s="103"/>
      <c r="D20" s="102"/>
      <c r="E20" s="104"/>
      <c r="F20" s="103"/>
    </row>
    <row r="21" spans="1:9" x14ac:dyDescent="0.3">
      <c r="A21" s="105"/>
      <c r="B21" s="106"/>
      <c r="C21" s="106"/>
      <c r="D21" s="106"/>
      <c r="E21" s="106"/>
      <c r="F21" s="107"/>
    </row>
    <row r="22" spans="1:9" ht="15" customHeight="1" x14ac:dyDescent="0.3">
      <c r="A22" s="112" t="s">
        <v>30</v>
      </c>
      <c r="B22" s="113"/>
      <c r="C22" s="113"/>
      <c r="D22" s="113"/>
      <c r="E22" s="113"/>
      <c r="F22" s="114"/>
    </row>
    <row r="23" spans="1:9" ht="29.25" customHeight="1" x14ac:dyDescent="0.3">
      <c r="A23" s="5" t="s">
        <v>31</v>
      </c>
      <c r="B23" s="119" t="s">
        <v>32</v>
      </c>
      <c r="C23" s="120"/>
      <c r="D23" s="120"/>
      <c r="E23" s="120"/>
      <c r="F23" s="121"/>
    </row>
    <row r="24" spans="1:9" x14ac:dyDescent="0.3">
      <c r="A24" s="9"/>
      <c r="B24" s="102"/>
      <c r="C24" s="104"/>
      <c r="D24" s="104"/>
      <c r="E24" s="104"/>
      <c r="F24" s="103"/>
    </row>
    <row r="25" spans="1:9" x14ac:dyDescent="0.3">
      <c r="A25" s="9"/>
      <c r="B25" s="102"/>
      <c r="C25" s="104"/>
      <c r="D25" s="104"/>
      <c r="E25" s="104"/>
      <c r="F25" s="103"/>
    </row>
    <row r="26" spans="1:9" x14ac:dyDescent="0.3">
      <c r="A26" s="9"/>
      <c r="B26" s="102"/>
      <c r="C26" s="104"/>
      <c r="D26" s="104"/>
      <c r="E26" s="104"/>
      <c r="F26" s="103"/>
    </row>
    <row r="27" spans="1:9" x14ac:dyDescent="0.3">
      <c r="A27" s="9"/>
      <c r="B27" s="102"/>
      <c r="C27" s="104"/>
      <c r="D27" s="104"/>
      <c r="E27" s="104"/>
      <c r="F27" s="103"/>
    </row>
    <row r="28" spans="1:9" x14ac:dyDescent="0.3">
      <c r="A28" s="9"/>
      <c r="B28" s="102"/>
      <c r="C28" s="104"/>
      <c r="D28" s="104"/>
      <c r="E28" s="104"/>
      <c r="F28" s="103"/>
    </row>
    <row r="29" spans="1:9" x14ac:dyDescent="0.3">
      <c r="A29" s="9"/>
      <c r="B29" s="102"/>
      <c r="C29" s="104"/>
      <c r="D29" s="104"/>
      <c r="E29" s="104"/>
      <c r="F29" s="103"/>
    </row>
    <row r="30" spans="1:9" x14ac:dyDescent="0.3">
      <c r="A30" s="105"/>
      <c r="B30" s="106"/>
      <c r="C30" s="106"/>
      <c r="D30" s="106"/>
      <c r="E30" s="106"/>
      <c r="F30" s="107"/>
    </row>
    <row r="31" spans="1:9" ht="27.6" x14ac:dyDescent="0.3">
      <c r="A31" s="5" t="s">
        <v>36</v>
      </c>
      <c r="B31" s="119" t="s">
        <v>37</v>
      </c>
      <c r="C31" s="120"/>
      <c r="D31" s="120"/>
      <c r="E31" s="120"/>
      <c r="F31" s="121"/>
      <c r="I31" s="1"/>
    </row>
    <row r="32" spans="1:9" x14ac:dyDescent="0.3">
      <c r="A32" s="9"/>
      <c r="B32" s="102"/>
      <c r="C32" s="104"/>
      <c r="D32" s="104"/>
      <c r="E32" s="104"/>
      <c r="F32" s="103"/>
    </row>
    <row r="33" spans="1:10" x14ac:dyDescent="0.3">
      <c r="A33" s="9"/>
      <c r="B33" s="102"/>
      <c r="C33" s="104"/>
      <c r="D33" s="104"/>
      <c r="E33" s="104"/>
      <c r="F33" s="103"/>
    </row>
    <row r="34" spans="1:10" x14ac:dyDescent="0.3">
      <c r="A34" s="9"/>
      <c r="B34" s="102"/>
      <c r="C34" s="104"/>
      <c r="D34" s="104"/>
      <c r="E34" s="104"/>
      <c r="F34" s="103"/>
    </row>
    <row r="35" spans="1:10" x14ac:dyDescent="0.3">
      <c r="A35" s="9"/>
      <c r="B35" s="102"/>
      <c r="C35" s="104"/>
      <c r="D35" s="104"/>
      <c r="E35" s="104"/>
      <c r="F35" s="103"/>
    </row>
    <row r="36" spans="1:10" x14ac:dyDescent="0.3">
      <c r="A36" s="9"/>
      <c r="B36" s="102"/>
      <c r="C36" s="104"/>
      <c r="D36" s="104"/>
      <c r="E36" s="104"/>
      <c r="F36" s="103"/>
    </row>
    <row r="37" spans="1:10" x14ac:dyDescent="0.3">
      <c r="A37" s="9"/>
      <c r="B37" s="102"/>
      <c r="C37" s="104"/>
      <c r="D37" s="104"/>
      <c r="E37" s="104"/>
      <c r="F37" s="103"/>
    </row>
    <row r="38" spans="1:10" x14ac:dyDescent="0.3">
      <c r="A38" s="105"/>
      <c r="B38" s="106"/>
      <c r="C38" s="106"/>
      <c r="D38" s="106"/>
      <c r="E38" s="106"/>
      <c r="F38" s="107"/>
    </row>
    <row r="39" spans="1:10" ht="33.75" customHeight="1" x14ac:dyDescent="0.3">
      <c r="A39" s="5" t="s">
        <v>50</v>
      </c>
      <c r="B39" s="99" t="s">
        <v>51</v>
      </c>
      <c r="C39" s="100"/>
      <c r="D39" s="100"/>
      <c r="E39" s="100"/>
      <c r="F39" s="101"/>
    </row>
    <row r="40" spans="1:10" ht="45" customHeight="1" x14ac:dyDescent="0.3">
      <c r="A40" s="5" t="s">
        <v>52</v>
      </c>
      <c r="B40" s="99" t="s">
        <v>53</v>
      </c>
      <c r="C40" s="101"/>
      <c r="D40" s="99" t="s">
        <v>54</v>
      </c>
      <c r="E40" s="100"/>
      <c r="F40" s="101"/>
      <c r="J40" s="8"/>
    </row>
    <row r="41" spans="1:10" x14ac:dyDescent="0.3">
      <c r="A41" s="10" t="s">
        <v>55</v>
      </c>
      <c r="B41" s="102"/>
      <c r="C41" s="103"/>
      <c r="D41" s="102"/>
      <c r="E41" s="104"/>
      <c r="F41" s="103"/>
    </row>
    <row r="42" spans="1:10" x14ac:dyDescent="0.3">
      <c r="A42" s="10" t="s">
        <v>56</v>
      </c>
      <c r="B42" s="102"/>
      <c r="C42" s="103"/>
      <c r="D42" s="102"/>
      <c r="E42" s="104"/>
      <c r="F42" s="103"/>
    </row>
    <row r="43" spans="1:10" x14ac:dyDescent="0.3">
      <c r="A43" s="10" t="s">
        <v>57</v>
      </c>
      <c r="B43" s="102"/>
      <c r="C43" s="103"/>
      <c r="D43" s="102"/>
      <c r="E43" s="104"/>
      <c r="F43" s="103"/>
    </row>
    <row r="44" spans="1:10" x14ac:dyDescent="0.3">
      <c r="A44" s="10" t="s">
        <v>58</v>
      </c>
      <c r="B44" s="102"/>
      <c r="C44" s="103"/>
      <c r="D44" s="102"/>
      <c r="E44" s="104"/>
      <c r="F44" s="103"/>
    </row>
    <row r="45" spans="1:10" x14ac:dyDescent="0.3">
      <c r="A45" s="105"/>
      <c r="B45" s="106"/>
      <c r="C45" s="106"/>
      <c r="D45" s="106"/>
      <c r="E45" s="106"/>
      <c r="F45" s="107"/>
    </row>
    <row r="46" spans="1:10" ht="46.5" customHeight="1" x14ac:dyDescent="0.3">
      <c r="A46" s="5" t="s">
        <v>59</v>
      </c>
      <c r="B46" s="99" t="s">
        <v>60</v>
      </c>
      <c r="C46" s="100"/>
      <c r="D46" s="100"/>
      <c r="E46" s="100"/>
      <c r="F46" s="101"/>
    </row>
    <row r="47" spans="1:10" ht="33.75" customHeight="1" x14ac:dyDescent="0.3">
      <c r="A47" s="2"/>
      <c r="B47" s="10" t="s">
        <v>61</v>
      </c>
      <c r="C47" s="99" t="s">
        <v>62</v>
      </c>
      <c r="D47" s="101"/>
      <c r="E47" s="99" t="s">
        <v>63</v>
      </c>
      <c r="F47" s="101"/>
    </row>
    <row r="48" spans="1:10" x14ac:dyDescent="0.3">
      <c r="A48" s="4"/>
      <c r="B48" s="9"/>
      <c r="C48" s="102"/>
      <c r="D48" s="103"/>
      <c r="E48" s="102"/>
      <c r="F48" s="103"/>
    </row>
    <row r="49" spans="1:6" x14ac:dyDescent="0.3">
      <c r="A49" s="4"/>
      <c r="B49" s="9"/>
      <c r="C49" s="102"/>
      <c r="D49" s="103"/>
      <c r="E49" s="102"/>
      <c r="F49" s="103"/>
    </row>
    <row r="50" spans="1:6" x14ac:dyDescent="0.3">
      <c r="A50" s="4"/>
      <c r="B50" s="9"/>
      <c r="C50" s="102"/>
      <c r="D50" s="103"/>
      <c r="E50" s="102"/>
      <c r="F50" s="103"/>
    </row>
    <row r="51" spans="1:6" x14ac:dyDescent="0.3">
      <c r="A51" s="4"/>
      <c r="B51" s="9"/>
      <c r="C51" s="102"/>
      <c r="D51" s="103"/>
      <c r="E51" s="102"/>
      <c r="F51" s="103"/>
    </row>
    <row r="52" spans="1:6" x14ac:dyDescent="0.3">
      <c r="A52" s="4"/>
      <c r="B52" s="9"/>
      <c r="C52" s="102"/>
      <c r="D52" s="103"/>
      <c r="E52" s="102"/>
      <c r="F52" s="103"/>
    </row>
    <row r="53" spans="1:6" x14ac:dyDescent="0.3">
      <c r="A53" s="105"/>
      <c r="B53" s="106"/>
      <c r="C53" s="106"/>
      <c r="D53" s="106"/>
      <c r="E53" s="106"/>
      <c r="F53" s="107"/>
    </row>
    <row r="54" spans="1:6" ht="15" customHeight="1" x14ac:dyDescent="0.3">
      <c r="A54" s="122" t="s">
        <v>64</v>
      </c>
      <c r="B54" s="123"/>
      <c r="C54" s="123"/>
      <c r="D54" s="123"/>
      <c r="E54" s="123"/>
      <c r="F54" s="124"/>
    </row>
    <row r="55" spans="1:6" ht="41.4" x14ac:dyDescent="0.3">
      <c r="A55" s="3"/>
      <c r="B55" s="3"/>
      <c r="C55" s="10" t="s">
        <v>65</v>
      </c>
      <c r="D55" s="10" t="s">
        <v>66</v>
      </c>
      <c r="E55" s="19" t="s">
        <v>67</v>
      </c>
      <c r="F55" s="17" t="s">
        <v>68</v>
      </c>
    </row>
    <row r="56" spans="1:6" ht="31.2" x14ac:dyDescent="0.3">
      <c r="A56" s="13" t="s">
        <v>55</v>
      </c>
      <c r="B56" s="6" t="s">
        <v>69</v>
      </c>
      <c r="C56" s="16">
        <f>SUM(C57:C59)</f>
        <v>0</v>
      </c>
      <c r="D56" s="16">
        <f>SUM(D57:D59)</f>
        <v>0</v>
      </c>
      <c r="E56" s="16">
        <f>D56-C56</f>
        <v>0</v>
      </c>
      <c r="F56" s="20" t="e">
        <f>E56/C$72</f>
        <v>#DIV/0!</v>
      </c>
    </row>
    <row r="57" spans="1:6" ht="27.6" x14ac:dyDescent="0.3">
      <c r="A57" s="11" t="s">
        <v>70</v>
      </c>
      <c r="B57" s="4" t="s">
        <v>71</v>
      </c>
      <c r="C57" s="15"/>
      <c r="D57" s="15"/>
      <c r="E57" s="16">
        <f t="shared" ref="E57:E59" si="0">D57-C57</f>
        <v>0</v>
      </c>
      <c r="F57" s="20" t="e">
        <f>E57/C$72</f>
        <v>#DIV/0!</v>
      </c>
    </row>
    <row r="58" spans="1:6" ht="27.6" x14ac:dyDescent="0.3">
      <c r="A58" s="11" t="s">
        <v>72</v>
      </c>
      <c r="B58" s="4" t="s">
        <v>73</v>
      </c>
      <c r="C58" s="15"/>
      <c r="D58" s="15"/>
      <c r="E58" s="16">
        <f t="shared" si="0"/>
        <v>0</v>
      </c>
      <c r="F58" s="20" t="e">
        <f>E58/C$72</f>
        <v>#DIV/0!</v>
      </c>
    </row>
    <row r="59" spans="1:6" x14ac:dyDescent="0.3">
      <c r="A59" s="11" t="s">
        <v>74</v>
      </c>
      <c r="B59" s="4" t="s">
        <v>75</v>
      </c>
      <c r="C59" s="15"/>
      <c r="D59" s="15"/>
      <c r="E59" s="16">
        <f t="shared" si="0"/>
        <v>0</v>
      </c>
      <c r="F59" s="20" t="e">
        <f>E59/C$72</f>
        <v>#DIV/0!</v>
      </c>
    </row>
    <row r="60" spans="1:6" x14ac:dyDescent="0.3">
      <c r="A60" s="105"/>
      <c r="B60" s="106"/>
      <c r="C60" s="106"/>
      <c r="D60" s="106"/>
      <c r="E60" s="106"/>
      <c r="F60" s="107"/>
    </row>
    <row r="61" spans="1:6" ht="31.2" x14ac:dyDescent="0.3">
      <c r="A61" s="13" t="s">
        <v>56</v>
      </c>
      <c r="B61" s="6" t="s">
        <v>76</v>
      </c>
      <c r="C61" s="16">
        <f>SUM(C63:C70)</f>
        <v>0</v>
      </c>
      <c r="D61" s="16">
        <f>SUM(D63:D70)</f>
        <v>0</v>
      </c>
      <c r="E61" s="16">
        <f>D61-C61</f>
        <v>0</v>
      </c>
      <c r="F61" s="20" t="e">
        <f>E61/C$72</f>
        <v>#DIV/0!</v>
      </c>
    </row>
    <row r="62" spans="1:6" ht="15.6" x14ac:dyDescent="0.3">
      <c r="A62" s="12"/>
      <c r="B62" s="21" t="s">
        <v>77</v>
      </c>
      <c r="C62" s="22"/>
      <c r="D62" s="22"/>
      <c r="E62" s="22"/>
      <c r="F62" s="23"/>
    </row>
    <row r="63" spans="1:6" x14ac:dyDescent="0.3">
      <c r="A63" s="11" t="s">
        <v>78</v>
      </c>
      <c r="B63" s="4" t="s">
        <v>79</v>
      </c>
      <c r="C63" s="15"/>
      <c r="D63" s="24"/>
      <c r="E63" s="16">
        <f>SUM(D63-C63)</f>
        <v>0</v>
      </c>
      <c r="F63" s="20" t="e">
        <f>E63/C$72</f>
        <v>#DIV/0!</v>
      </c>
    </row>
    <row r="64" spans="1:6" ht="110.4" x14ac:dyDescent="0.3">
      <c r="A64" s="11" t="s">
        <v>80</v>
      </c>
      <c r="B64" s="4" t="s">
        <v>125</v>
      </c>
      <c r="C64" s="15"/>
      <c r="D64" s="15"/>
      <c r="E64" s="16">
        <f t="shared" ref="E64:E65" si="1">SUM(D64-C64)</f>
        <v>0</v>
      </c>
      <c r="F64" s="20" t="e">
        <f>E64/C$72</f>
        <v>#DIV/0!</v>
      </c>
    </row>
    <row r="65" spans="1:6" ht="69" x14ac:dyDescent="0.3">
      <c r="A65" s="11" t="s">
        <v>82</v>
      </c>
      <c r="B65" s="4" t="s">
        <v>83</v>
      </c>
      <c r="C65" s="15"/>
      <c r="D65" s="15"/>
      <c r="E65" s="16">
        <f t="shared" si="1"/>
        <v>0</v>
      </c>
      <c r="F65" s="20" t="e">
        <f>E65/C$72</f>
        <v>#DIV/0!</v>
      </c>
    </row>
    <row r="66" spans="1:6" ht="15.6" x14ac:dyDescent="0.3">
      <c r="A66" s="2"/>
      <c r="B66" s="21" t="s">
        <v>84</v>
      </c>
      <c r="C66" s="22"/>
      <c r="D66" s="22"/>
      <c r="E66" s="22"/>
      <c r="F66" s="23"/>
    </row>
    <row r="67" spans="1:6" ht="27.6" x14ac:dyDescent="0.3">
      <c r="A67" s="11" t="s">
        <v>85</v>
      </c>
      <c r="B67" s="4" t="s">
        <v>86</v>
      </c>
      <c r="C67" s="15"/>
      <c r="D67" s="15"/>
      <c r="E67" s="16">
        <f>SUM(D67-C67)</f>
        <v>0</v>
      </c>
      <c r="F67" s="20" t="e">
        <f>E67/C$72</f>
        <v>#DIV/0!</v>
      </c>
    </row>
    <row r="68" spans="1:6" x14ac:dyDescent="0.3">
      <c r="A68" s="11" t="s">
        <v>87</v>
      </c>
      <c r="B68" s="4" t="s">
        <v>88</v>
      </c>
      <c r="C68" s="15"/>
      <c r="D68" s="15"/>
      <c r="E68" s="16">
        <f t="shared" ref="E68:E70" si="2">SUM(D68-C68)</f>
        <v>0</v>
      </c>
      <c r="F68" s="20" t="e">
        <f t="shared" ref="F68:F70" si="3">E68/C$72</f>
        <v>#DIV/0!</v>
      </c>
    </row>
    <row r="69" spans="1:6" x14ac:dyDescent="0.3">
      <c r="A69" s="11" t="s">
        <v>89</v>
      </c>
      <c r="B69" s="4" t="s">
        <v>90</v>
      </c>
      <c r="C69" s="15"/>
      <c r="D69" s="15"/>
      <c r="E69" s="16">
        <f t="shared" si="2"/>
        <v>0</v>
      </c>
      <c r="F69" s="20" t="e">
        <f t="shared" si="3"/>
        <v>#DIV/0!</v>
      </c>
    </row>
    <row r="70" spans="1:6" x14ac:dyDescent="0.3">
      <c r="A70" s="11" t="s">
        <v>91</v>
      </c>
      <c r="B70" s="4" t="s">
        <v>92</v>
      </c>
      <c r="C70" s="15"/>
      <c r="D70" s="15"/>
      <c r="E70" s="16">
        <f t="shared" si="2"/>
        <v>0</v>
      </c>
      <c r="F70" s="20" t="e">
        <f t="shared" si="3"/>
        <v>#DIV/0!</v>
      </c>
    </row>
    <row r="71" spans="1:6" x14ac:dyDescent="0.3">
      <c r="A71" s="105"/>
      <c r="B71" s="106"/>
      <c r="C71" s="106"/>
      <c r="D71" s="106"/>
      <c r="E71" s="106"/>
      <c r="F71" s="107"/>
    </row>
    <row r="72" spans="1:6" ht="31.2" x14ac:dyDescent="0.3">
      <c r="A72" s="13" t="s">
        <v>57</v>
      </c>
      <c r="B72" s="6" t="s">
        <v>93</v>
      </c>
      <c r="C72" s="15"/>
      <c r="D72" s="16">
        <f>SUM(D61,D56,)</f>
        <v>0</v>
      </c>
      <c r="E72" s="16">
        <f>D72-C72</f>
        <v>0</v>
      </c>
      <c r="F72" s="20" t="e">
        <f>E72/C$72</f>
        <v>#DIV/0!</v>
      </c>
    </row>
    <row r="73" spans="1:6" x14ac:dyDescent="0.3">
      <c r="A73" s="105"/>
      <c r="B73" s="106"/>
      <c r="C73" s="106"/>
      <c r="D73" s="106"/>
      <c r="E73" s="106"/>
      <c r="F73" s="107"/>
    </row>
    <row r="74" spans="1:6" ht="15" customHeight="1" x14ac:dyDescent="0.3">
      <c r="A74" s="122" t="s">
        <v>94</v>
      </c>
      <c r="B74" s="123"/>
      <c r="C74" s="123"/>
      <c r="D74" s="123"/>
      <c r="E74" s="123"/>
      <c r="F74" s="124"/>
    </row>
    <row r="75" spans="1:6" ht="27.6" x14ac:dyDescent="0.3">
      <c r="A75" s="10" t="s">
        <v>95</v>
      </c>
      <c r="B75" s="99" t="s">
        <v>96</v>
      </c>
      <c r="C75" s="100"/>
      <c r="D75" s="101"/>
      <c r="E75" s="99" t="s">
        <v>97</v>
      </c>
      <c r="F75" s="101"/>
    </row>
    <row r="76" spans="1:6" x14ac:dyDescent="0.3">
      <c r="A76" s="26"/>
      <c r="B76" s="116"/>
      <c r="C76" s="116"/>
      <c r="D76" s="116"/>
      <c r="E76" s="111"/>
      <c r="F76" s="117"/>
    </row>
    <row r="77" spans="1:6" x14ac:dyDescent="0.3">
      <c r="A77" s="26"/>
      <c r="B77" s="111"/>
      <c r="C77" s="118"/>
      <c r="D77" s="117"/>
      <c r="E77" s="111"/>
      <c r="F77" s="117"/>
    </row>
    <row r="78" spans="1:6" x14ac:dyDescent="0.3">
      <c r="A78" s="26"/>
      <c r="B78" s="111"/>
      <c r="C78" s="118"/>
      <c r="D78" s="117"/>
      <c r="E78" s="111"/>
      <c r="F78" s="117"/>
    </row>
    <row r="79" spans="1:6" x14ac:dyDescent="0.3">
      <c r="A79" s="26"/>
      <c r="B79" s="111"/>
      <c r="C79" s="118"/>
      <c r="D79" s="117"/>
      <c r="E79" s="111"/>
      <c r="F79" s="117"/>
    </row>
    <row r="80" spans="1:6" x14ac:dyDescent="0.3">
      <c r="A80" s="26"/>
      <c r="B80" s="116"/>
      <c r="C80" s="116"/>
      <c r="D80" s="116"/>
      <c r="E80" s="111"/>
      <c r="F80" s="117"/>
    </row>
    <row r="81" spans="1:6" x14ac:dyDescent="0.3">
      <c r="A81" s="26"/>
      <c r="B81" s="116"/>
      <c r="C81" s="116"/>
      <c r="D81" s="116"/>
      <c r="E81" s="111"/>
      <c r="F81" s="117"/>
    </row>
    <row r="82" spans="1:6" x14ac:dyDescent="0.3">
      <c r="A82" s="26"/>
      <c r="B82" s="116"/>
      <c r="C82" s="116"/>
      <c r="D82" s="116"/>
      <c r="E82" s="111"/>
      <c r="F82" s="117"/>
    </row>
    <row r="83" spans="1:6" x14ac:dyDescent="0.3">
      <c r="A83" s="26"/>
      <c r="B83" s="116"/>
      <c r="C83" s="116"/>
      <c r="D83" s="116"/>
      <c r="E83" s="111"/>
      <c r="F83" s="117"/>
    </row>
    <row r="84" spans="1:6" x14ac:dyDescent="0.3">
      <c r="A84" s="18"/>
      <c r="B84" s="18"/>
      <c r="C84" s="18"/>
      <c r="D84" s="18"/>
      <c r="E84" s="18"/>
      <c r="F84" s="18"/>
    </row>
    <row r="85" spans="1:6" x14ac:dyDescent="0.3">
      <c r="A85" s="115" t="s">
        <v>98</v>
      </c>
      <c r="B85" s="115"/>
      <c r="C85" s="115"/>
      <c r="D85" s="115"/>
      <c r="E85" s="115"/>
      <c r="F85" s="115"/>
    </row>
    <row r="86" spans="1:6" x14ac:dyDescent="0.3">
      <c r="A86" s="115" t="s">
        <v>99</v>
      </c>
      <c r="B86" s="115"/>
      <c r="C86" s="115"/>
      <c r="D86" s="115"/>
      <c r="E86" s="115"/>
      <c r="F86" s="115"/>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pageMargins left="0.7" right="0.7" top="0.78740157499999996" bottom="0.78740157499999996"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workbookViewId="0"/>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s>
  <sheetData>
    <row r="1" spans="1:6" ht="18" x14ac:dyDescent="0.3">
      <c r="A1" s="25" t="s">
        <v>0</v>
      </c>
      <c r="B1" s="122"/>
      <c r="C1" s="123"/>
      <c r="D1" s="123"/>
      <c r="E1" s="123"/>
      <c r="F1" s="124"/>
    </row>
    <row r="2" spans="1:6" ht="15" customHeight="1" x14ac:dyDescent="0.3">
      <c r="A2" s="125" t="s">
        <v>1</v>
      </c>
      <c r="B2" s="126"/>
      <c r="C2" s="126"/>
      <c r="D2" s="126"/>
      <c r="E2" s="126"/>
      <c r="F2" s="127"/>
    </row>
    <row r="3" spans="1:6" ht="15" customHeight="1" x14ac:dyDescent="0.3">
      <c r="A3" s="125" t="s">
        <v>100</v>
      </c>
      <c r="B3" s="126"/>
      <c r="C3" s="126"/>
      <c r="D3" s="126"/>
      <c r="E3" s="126"/>
      <c r="F3" s="127"/>
    </row>
    <row r="4" spans="1:6" x14ac:dyDescent="0.3">
      <c r="A4" s="7" t="s">
        <v>3</v>
      </c>
      <c r="B4" s="102" t="s">
        <v>4</v>
      </c>
      <c r="C4" s="104"/>
      <c r="D4" s="104"/>
      <c r="E4" s="104"/>
      <c r="F4" s="103"/>
    </row>
    <row r="5" spans="1:6" x14ac:dyDescent="0.3">
      <c r="A5" s="5" t="s">
        <v>5</v>
      </c>
      <c r="B5" s="102" t="s">
        <v>6</v>
      </c>
      <c r="C5" s="104"/>
      <c r="D5" s="104"/>
      <c r="E5" s="104"/>
      <c r="F5" s="103"/>
    </row>
    <row r="6" spans="1:6" x14ac:dyDescent="0.3">
      <c r="A6" s="137" t="s">
        <v>7</v>
      </c>
      <c r="B6" s="128" t="s">
        <v>8</v>
      </c>
      <c r="C6" s="129"/>
      <c r="D6" s="129"/>
      <c r="E6" s="129"/>
      <c r="F6" s="130"/>
    </row>
    <row r="7" spans="1:6" x14ac:dyDescent="0.3">
      <c r="A7" s="138"/>
      <c r="B7" s="131"/>
      <c r="C7" s="132"/>
      <c r="D7" s="132"/>
      <c r="E7" s="132"/>
      <c r="F7" s="133"/>
    </row>
    <row r="8" spans="1:6" x14ac:dyDescent="0.3">
      <c r="A8" s="139"/>
      <c r="B8" s="134"/>
      <c r="C8" s="135"/>
      <c r="D8" s="135"/>
      <c r="E8" s="135"/>
      <c r="F8" s="136"/>
    </row>
    <row r="9" spans="1:6" ht="27.6" x14ac:dyDescent="0.3">
      <c r="A9" s="5" t="s">
        <v>9</v>
      </c>
      <c r="B9" s="119" t="s">
        <v>10</v>
      </c>
      <c r="C9" s="121"/>
      <c r="D9" s="119" t="s">
        <v>11</v>
      </c>
      <c r="E9" s="120"/>
      <c r="F9" s="121"/>
    </row>
    <row r="10" spans="1:6" ht="25.5" customHeight="1" x14ac:dyDescent="0.3">
      <c r="A10" s="6" t="s">
        <v>12</v>
      </c>
      <c r="B10" s="5" t="s">
        <v>13</v>
      </c>
      <c r="C10" s="119" t="s">
        <v>14</v>
      </c>
      <c r="D10" s="121"/>
      <c r="E10" s="99" t="s">
        <v>15</v>
      </c>
      <c r="F10" s="101"/>
    </row>
    <row r="11" spans="1:6" x14ac:dyDescent="0.3">
      <c r="A11" s="5" t="s">
        <v>16</v>
      </c>
      <c r="B11" s="14"/>
      <c r="C11" s="108"/>
      <c r="D11" s="109"/>
      <c r="E11" s="108"/>
      <c r="F11" s="109"/>
    </row>
    <row r="12" spans="1:6" x14ac:dyDescent="0.3">
      <c r="A12" s="5" t="s">
        <v>17</v>
      </c>
      <c r="B12" s="14"/>
      <c r="C12" s="108"/>
      <c r="D12" s="109"/>
      <c r="E12" s="108"/>
      <c r="F12" s="109"/>
    </row>
    <row r="13" spans="1:6" x14ac:dyDescent="0.3">
      <c r="A13" s="105"/>
      <c r="B13" s="106"/>
      <c r="C13" s="106"/>
      <c r="D13" s="106"/>
      <c r="E13" s="106"/>
      <c r="F13" s="107"/>
    </row>
    <row r="14" spans="1:6" ht="15.6" x14ac:dyDescent="0.3">
      <c r="A14" s="112" t="s">
        <v>18</v>
      </c>
      <c r="B14" s="113"/>
      <c r="C14" s="113"/>
      <c r="D14" s="113"/>
      <c r="E14" s="113"/>
      <c r="F14" s="114"/>
    </row>
    <row r="15" spans="1:6" x14ac:dyDescent="0.3">
      <c r="A15" s="2"/>
      <c r="B15" s="99" t="s">
        <v>19</v>
      </c>
      <c r="C15" s="101"/>
      <c r="D15" s="99" t="s">
        <v>20</v>
      </c>
      <c r="E15" s="100"/>
      <c r="F15" s="101"/>
    </row>
    <row r="16" spans="1:6" x14ac:dyDescent="0.3">
      <c r="A16" s="5" t="s">
        <v>21</v>
      </c>
      <c r="B16" s="102"/>
      <c r="C16" s="103"/>
      <c r="D16" s="102"/>
      <c r="E16" s="104"/>
      <c r="F16" s="103"/>
    </row>
    <row r="17" spans="1:9" x14ac:dyDescent="0.3">
      <c r="A17" s="5" t="s">
        <v>0</v>
      </c>
      <c r="B17" s="102"/>
      <c r="C17" s="103"/>
      <c r="D17" s="102"/>
      <c r="E17" s="104"/>
      <c r="F17" s="103"/>
    </row>
    <row r="18" spans="1:9" x14ac:dyDescent="0.3">
      <c r="A18" s="5" t="s">
        <v>25</v>
      </c>
      <c r="B18" s="102"/>
      <c r="C18" s="103"/>
      <c r="D18" s="102"/>
      <c r="E18" s="104"/>
      <c r="F18" s="103"/>
    </row>
    <row r="19" spans="1:9" x14ac:dyDescent="0.3">
      <c r="A19" s="5" t="s">
        <v>27</v>
      </c>
      <c r="B19" s="102"/>
      <c r="C19" s="103"/>
      <c r="D19" s="102"/>
      <c r="E19" s="104"/>
      <c r="F19" s="103"/>
    </row>
    <row r="20" spans="1:9" x14ac:dyDescent="0.3">
      <c r="A20" s="5" t="s">
        <v>28</v>
      </c>
      <c r="B20" s="102"/>
      <c r="C20" s="103"/>
      <c r="D20" s="102"/>
      <c r="E20" s="104"/>
      <c r="F20" s="103"/>
    </row>
    <row r="21" spans="1:9" x14ac:dyDescent="0.3">
      <c r="A21" s="105"/>
      <c r="B21" s="106"/>
      <c r="C21" s="106"/>
      <c r="D21" s="106"/>
      <c r="E21" s="106"/>
      <c r="F21" s="107"/>
    </row>
    <row r="22" spans="1:9" ht="15" customHeight="1" x14ac:dyDescent="0.3">
      <c r="A22" s="112" t="s">
        <v>30</v>
      </c>
      <c r="B22" s="113"/>
      <c r="C22" s="113"/>
      <c r="D22" s="113"/>
      <c r="E22" s="113"/>
      <c r="F22" s="114"/>
    </row>
    <row r="23" spans="1:9" ht="29.25" customHeight="1" x14ac:dyDescent="0.3">
      <c r="A23" s="5" t="s">
        <v>31</v>
      </c>
      <c r="B23" s="119" t="s">
        <v>32</v>
      </c>
      <c r="C23" s="120"/>
      <c r="D23" s="120"/>
      <c r="E23" s="120"/>
      <c r="F23" s="121"/>
    </row>
    <row r="24" spans="1:9" x14ac:dyDescent="0.3">
      <c r="A24" s="9"/>
      <c r="B24" s="102"/>
      <c r="C24" s="104"/>
      <c r="D24" s="104"/>
      <c r="E24" s="104"/>
      <c r="F24" s="103"/>
    </row>
    <row r="25" spans="1:9" x14ac:dyDescent="0.3">
      <c r="A25" s="9"/>
      <c r="B25" s="102"/>
      <c r="C25" s="104"/>
      <c r="D25" s="104"/>
      <c r="E25" s="104"/>
      <c r="F25" s="103"/>
    </row>
    <row r="26" spans="1:9" x14ac:dyDescent="0.3">
      <c r="A26" s="9"/>
      <c r="B26" s="102"/>
      <c r="C26" s="104"/>
      <c r="D26" s="104"/>
      <c r="E26" s="104"/>
      <c r="F26" s="103"/>
    </row>
    <row r="27" spans="1:9" x14ac:dyDescent="0.3">
      <c r="A27" s="9"/>
      <c r="B27" s="102"/>
      <c r="C27" s="104"/>
      <c r="D27" s="104"/>
      <c r="E27" s="104"/>
      <c r="F27" s="103"/>
    </row>
    <row r="28" spans="1:9" x14ac:dyDescent="0.3">
      <c r="A28" s="9"/>
      <c r="B28" s="102"/>
      <c r="C28" s="104"/>
      <c r="D28" s="104"/>
      <c r="E28" s="104"/>
      <c r="F28" s="103"/>
    </row>
    <row r="29" spans="1:9" x14ac:dyDescent="0.3">
      <c r="A29" s="9"/>
      <c r="B29" s="102"/>
      <c r="C29" s="104"/>
      <c r="D29" s="104"/>
      <c r="E29" s="104"/>
      <c r="F29" s="103"/>
    </row>
    <row r="30" spans="1:9" x14ac:dyDescent="0.3">
      <c r="A30" s="105"/>
      <c r="B30" s="106"/>
      <c r="C30" s="106"/>
      <c r="D30" s="106"/>
      <c r="E30" s="106"/>
      <c r="F30" s="107"/>
    </row>
    <row r="31" spans="1:9" ht="27.6" x14ac:dyDescent="0.3">
      <c r="A31" s="5" t="s">
        <v>36</v>
      </c>
      <c r="B31" s="119" t="s">
        <v>37</v>
      </c>
      <c r="C31" s="120"/>
      <c r="D31" s="120"/>
      <c r="E31" s="120"/>
      <c r="F31" s="121"/>
      <c r="I31" s="1"/>
    </row>
    <row r="32" spans="1:9" x14ac:dyDescent="0.3">
      <c r="A32" s="9"/>
      <c r="B32" s="102"/>
      <c r="C32" s="104"/>
      <c r="D32" s="104"/>
      <c r="E32" s="104"/>
      <c r="F32" s="103"/>
    </row>
    <row r="33" spans="1:10" x14ac:dyDescent="0.3">
      <c r="A33" s="9"/>
      <c r="B33" s="102"/>
      <c r="C33" s="104"/>
      <c r="D33" s="104"/>
      <c r="E33" s="104"/>
      <c r="F33" s="103"/>
    </row>
    <row r="34" spans="1:10" x14ac:dyDescent="0.3">
      <c r="A34" s="9"/>
      <c r="B34" s="102"/>
      <c r="C34" s="104"/>
      <c r="D34" s="104"/>
      <c r="E34" s="104"/>
      <c r="F34" s="103"/>
    </row>
    <row r="35" spans="1:10" x14ac:dyDescent="0.3">
      <c r="A35" s="9"/>
      <c r="B35" s="102"/>
      <c r="C35" s="104"/>
      <c r="D35" s="104"/>
      <c r="E35" s="104"/>
      <c r="F35" s="103"/>
    </row>
    <row r="36" spans="1:10" x14ac:dyDescent="0.3">
      <c r="A36" s="9"/>
      <c r="B36" s="102"/>
      <c r="C36" s="104"/>
      <c r="D36" s="104"/>
      <c r="E36" s="104"/>
      <c r="F36" s="103"/>
    </row>
    <row r="37" spans="1:10" x14ac:dyDescent="0.3">
      <c r="A37" s="9"/>
      <c r="B37" s="102"/>
      <c r="C37" s="104"/>
      <c r="D37" s="104"/>
      <c r="E37" s="104"/>
      <c r="F37" s="103"/>
    </row>
    <row r="38" spans="1:10" x14ac:dyDescent="0.3">
      <c r="A38" s="105"/>
      <c r="B38" s="106"/>
      <c r="C38" s="106"/>
      <c r="D38" s="106"/>
      <c r="E38" s="106"/>
      <c r="F38" s="107"/>
    </row>
    <row r="39" spans="1:10" ht="33.75" customHeight="1" x14ac:dyDescent="0.3">
      <c r="A39" s="5" t="s">
        <v>50</v>
      </c>
      <c r="B39" s="99" t="s">
        <v>51</v>
      </c>
      <c r="C39" s="100"/>
      <c r="D39" s="100"/>
      <c r="E39" s="100"/>
      <c r="F39" s="101"/>
    </row>
    <row r="40" spans="1:10" ht="45" customHeight="1" x14ac:dyDescent="0.3">
      <c r="A40" s="5" t="s">
        <v>52</v>
      </c>
      <c r="B40" s="99" t="s">
        <v>53</v>
      </c>
      <c r="C40" s="101"/>
      <c r="D40" s="99" t="s">
        <v>54</v>
      </c>
      <c r="E40" s="100"/>
      <c r="F40" s="101"/>
      <c r="J40" s="8"/>
    </row>
    <row r="41" spans="1:10" x14ac:dyDescent="0.3">
      <c r="A41" s="10" t="s">
        <v>55</v>
      </c>
      <c r="B41" s="102"/>
      <c r="C41" s="103"/>
      <c r="D41" s="102"/>
      <c r="E41" s="104"/>
      <c r="F41" s="103"/>
    </row>
    <row r="42" spans="1:10" x14ac:dyDescent="0.3">
      <c r="A42" s="10" t="s">
        <v>56</v>
      </c>
      <c r="B42" s="102"/>
      <c r="C42" s="103"/>
      <c r="D42" s="102"/>
      <c r="E42" s="104"/>
      <c r="F42" s="103"/>
    </row>
    <row r="43" spans="1:10" x14ac:dyDescent="0.3">
      <c r="A43" s="10" t="s">
        <v>57</v>
      </c>
      <c r="B43" s="102"/>
      <c r="C43" s="103"/>
      <c r="D43" s="102"/>
      <c r="E43" s="104"/>
      <c r="F43" s="103"/>
    </row>
    <row r="44" spans="1:10" x14ac:dyDescent="0.3">
      <c r="A44" s="10" t="s">
        <v>58</v>
      </c>
      <c r="B44" s="102"/>
      <c r="C44" s="103"/>
      <c r="D44" s="102"/>
      <c r="E44" s="104"/>
      <c r="F44" s="103"/>
    </row>
    <row r="45" spans="1:10" x14ac:dyDescent="0.3">
      <c r="A45" s="105"/>
      <c r="B45" s="106"/>
      <c r="C45" s="106"/>
      <c r="D45" s="106"/>
      <c r="E45" s="106"/>
      <c r="F45" s="107"/>
    </row>
    <row r="46" spans="1:10" ht="46.5" customHeight="1" x14ac:dyDescent="0.3">
      <c r="A46" s="5" t="s">
        <v>59</v>
      </c>
      <c r="B46" s="99" t="s">
        <v>60</v>
      </c>
      <c r="C46" s="100"/>
      <c r="D46" s="100"/>
      <c r="E46" s="100"/>
      <c r="F46" s="101"/>
    </row>
    <row r="47" spans="1:10" ht="33.75" customHeight="1" x14ac:dyDescent="0.3">
      <c r="A47" s="2"/>
      <c r="B47" s="10" t="s">
        <v>61</v>
      </c>
      <c r="C47" s="99" t="s">
        <v>62</v>
      </c>
      <c r="D47" s="101"/>
      <c r="E47" s="99" t="s">
        <v>63</v>
      </c>
      <c r="F47" s="101"/>
    </row>
    <row r="48" spans="1:10" x14ac:dyDescent="0.3">
      <c r="A48" s="4"/>
      <c r="B48" s="9"/>
      <c r="C48" s="102"/>
      <c r="D48" s="103"/>
      <c r="E48" s="102"/>
      <c r="F48" s="103"/>
    </row>
    <row r="49" spans="1:6" x14ac:dyDescent="0.3">
      <c r="A49" s="4"/>
      <c r="B49" s="9"/>
      <c r="C49" s="102"/>
      <c r="D49" s="103"/>
      <c r="E49" s="102"/>
      <c r="F49" s="103"/>
    </row>
    <row r="50" spans="1:6" x14ac:dyDescent="0.3">
      <c r="A50" s="4"/>
      <c r="B50" s="9"/>
      <c r="C50" s="102"/>
      <c r="D50" s="103"/>
      <c r="E50" s="102"/>
      <c r="F50" s="103"/>
    </row>
    <row r="51" spans="1:6" x14ac:dyDescent="0.3">
      <c r="A51" s="4"/>
      <c r="B51" s="9"/>
      <c r="C51" s="102"/>
      <c r="D51" s="103"/>
      <c r="E51" s="102"/>
      <c r="F51" s="103"/>
    </row>
    <row r="52" spans="1:6" x14ac:dyDescent="0.3">
      <c r="A52" s="4"/>
      <c r="B52" s="9"/>
      <c r="C52" s="102"/>
      <c r="D52" s="103"/>
      <c r="E52" s="102"/>
      <c r="F52" s="103"/>
    </row>
    <row r="53" spans="1:6" x14ac:dyDescent="0.3">
      <c r="A53" s="105"/>
      <c r="B53" s="106"/>
      <c r="C53" s="106"/>
      <c r="D53" s="106"/>
      <c r="E53" s="106"/>
      <c r="F53" s="107"/>
    </row>
    <row r="54" spans="1:6" ht="15" customHeight="1" x14ac:dyDescent="0.3">
      <c r="A54" s="122" t="s">
        <v>64</v>
      </c>
      <c r="B54" s="123"/>
      <c r="C54" s="123"/>
      <c r="D54" s="123"/>
      <c r="E54" s="123"/>
      <c r="F54" s="124"/>
    </row>
    <row r="55" spans="1:6" ht="41.4" x14ac:dyDescent="0.3">
      <c r="A55" s="3"/>
      <c r="B55" s="3"/>
      <c r="C55" s="10" t="s">
        <v>65</v>
      </c>
      <c r="D55" s="10" t="s">
        <v>66</v>
      </c>
      <c r="E55" s="19" t="s">
        <v>67</v>
      </c>
      <c r="F55" s="17" t="s">
        <v>68</v>
      </c>
    </row>
    <row r="56" spans="1:6" ht="31.2" x14ac:dyDescent="0.3">
      <c r="A56" s="13" t="s">
        <v>55</v>
      </c>
      <c r="B56" s="6" t="s">
        <v>69</v>
      </c>
      <c r="C56" s="16">
        <f>SUM(C57:C59)</f>
        <v>0</v>
      </c>
      <c r="D56" s="16">
        <f>SUM(D57:D59)</f>
        <v>0</v>
      </c>
      <c r="E56" s="16">
        <f>D56-C56</f>
        <v>0</v>
      </c>
      <c r="F56" s="20" t="e">
        <f>E56/C$72</f>
        <v>#DIV/0!</v>
      </c>
    </row>
    <row r="57" spans="1:6" ht="27.6" x14ac:dyDescent="0.3">
      <c r="A57" s="11" t="s">
        <v>70</v>
      </c>
      <c r="B57" s="4" t="s">
        <v>71</v>
      </c>
      <c r="C57" s="15"/>
      <c r="D57" s="15"/>
      <c r="E57" s="16">
        <f t="shared" ref="E57:E59" si="0">D57-C57</f>
        <v>0</v>
      </c>
      <c r="F57" s="20" t="e">
        <f>E57/C$72</f>
        <v>#DIV/0!</v>
      </c>
    </row>
    <row r="58" spans="1:6" ht="27.6" x14ac:dyDescent="0.3">
      <c r="A58" s="11" t="s">
        <v>72</v>
      </c>
      <c r="B58" s="4" t="s">
        <v>73</v>
      </c>
      <c r="C58" s="15"/>
      <c r="D58" s="15"/>
      <c r="E58" s="16">
        <f t="shared" si="0"/>
        <v>0</v>
      </c>
      <c r="F58" s="20" t="e">
        <f>E58/C$72</f>
        <v>#DIV/0!</v>
      </c>
    </row>
    <row r="59" spans="1:6" x14ac:dyDescent="0.3">
      <c r="A59" s="11" t="s">
        <v>74</v>
      </c>
      <c r="B59" s="4" t="s">
        <v>75</v>
      </c>
      <c r="C59" s="15"/>
      <c r="D59" s="15"/>
      <c r="E59" s="16">
        <f t="shared" si="0"/>
        <v>0</v>
      </c>
      <c r="F59" s="20" t="e">
        <f>E59/C$72</f>
        <v>#DIV/0!</v>
      </c>
    </row>
    <row r="60" spans="1:6" x14ac:dyDescent="0.3">
      <c r="A60" s="105"/>
      <c r="B60" s="106"/>
      <c r="C60" s="106"/>
      <c r="D60" s="106"/>
      <c r="E60" s="106"/>
      <c r="F60" s="107"/>
    </row>
    <row r="61" spans="1:6" ht="31.2" x14ac:dyDescent="0.3">
      <c r="A61" s="13" t="s">
        <v>56</v>
      </c>
      <c r="B61" s="6" t="s">
        <v>76</v>
      </c>
      <c r="C61" s="16">
        <f>SUM(C63:C70)</f>
        <v>0</v>
      </c>
      <c r="D61" s="16">
        <f>SUM(D63:D70)</f>
        <v>0</v>
      </c>
      <c r="E61" s="16">
        <f>D61-C61</f>
        <v>0</v>
      </c>
      <c r="F61" s="20" t="e">
        <f>E61/C$72</f>
        <v>#DIV/0!</v>
      </c>
    </row>
    <row r="62" spans="1:6" ht="15.6" x14ac:dyDescent="0.3">
      <c r="A62" s="12"/>
      <c r="B62" s="21" t="s">
        <v>77</v>
      </c>
      <c r="C62" s="22"/>
      <c r="D62" s="22"/>
      <c r="E62" s="22"/>
      <c r="F62" s="23"/>
    </row>
    <row r="63" spans="1:6" x14ac:dyDescent="0.3">
      <c r="A63" s="11" t="s">
        <v>78</v>
      </c>
      <c r="B63" s="4" t="s">
        <v>79</v>
      </c>
      <c r="C63" s="15"/>
      <c r="D63" s="24"/>
      <c r="E63" s="16">
        <f>SUM(D63-C63)</f>
        <v>0</v>
      </c>
      <c r="F63" s="20" t="e">
        <f>E63/C$72</f>
        <v>#DIV/0!</v>
      </c>
    </row>
    <row r="64" spans="1:6" ht="110.4" x14ac:dyDescent="0.3">
      <c r="A64" s="11" t="s">
        <v>80</v>
      </c>
      <c r="B64" s="4" t="s">
        <v>125</v>
      </c>
      <c r="C64" s="15"/>
      <c r="D64" s="15"/>
      <c r="E64" s="16">
        <f t="shared" ref="E64:E65" si="1">SUM(D64-C64)</f>
        <v>0</v>
      </c>
      <c r="F64" s="20" t="e">
        <f>E64/C$72</f>
        <v>#DIV/0!</v>
      </c>
    </row>
    <row r="65" spans="1:6" ht="69" x14ac:dyDescent="0.3">
      <c r="A65" s="11" t="s">
        <v>82</v>
      </c>
      <c r="B65" s="4" t="s">
        <v>83</v>
      </c>
      <c r="C65" s="15"/>
      <c r="D65" s="15"/>
      <c r="E65" s="16">
        <f t="shared" si="1"/>
        <v>0</v>
      </c>
      <c r="F65" s="20" t="e">
        <f>E65/C$72</f>
        <v>#DIV/0!</v>
      </c>
    </row>
    <row r="66" spans="1:6" ht="15.6" x14ac:dyDescent="0.3">
      <c r="A66" s="2"/>
      <c r="B66" s="21" t="s">
        <v>84</v>
      </c>
      <c r="C66" s="22"/>
      <c r="D66" s="22"/>
      <c r="E66" s="22"/>
      <c r="F66" s="23"/>
    </row>
    <row r="67" spans="1:6" ht="27.6" x14ac:dyDescent="0.3">
      <c r="A67" s="11" t="s">
        <v>85</v>
      </c>
      <c r="B67" s="4" t="s">
        <v>86</v>
      </c>
      <c r="C67" s="15"/>
      <c r="D67" s="15"/>
      <c r="E67" s="16">
        <f>SUM(D67-C67)</f>
        <v>0</v>
      </c>
      <c r="F67" s="20" t="e">
        <f>E67/C$72</f>
        <v>#DIV/0!</v>
      </c>
    </row>
    <row r="68" spans="1:6" x14ac:dyDescent="0.3">
      <c r="A68" s="11" t="s">
        <v>87</v>
      </c>
      <c r="B68" s="4" t="s">
        <v>88</v>
      </c>
      <c r="C68" s="15"/>
      <c r="D68" s="15"/>
      <c r="E68" s="16">
        <f t="shared" ref="E68:E70" si="2">SUM(D68-C68)</f>
        <v>0</v>
      </c>
      <c r="F68" s="20" t="e">
        <f t="shared" ref="F68:F70" si="3">E68/C$72</f>
        <v>#DIV/0!</v>
      </c>
    </row>
    <row r="69" spans="1:6" x14ac:dyDescent="0.3">
      <c r="A69" s="11" t="s">
        <v>89</v>
      </c>
      <c r="B69" s="4" t="s">
        <v>90</v>
      </c>
      <c r="C69" s="15"/>
      <c r="D69" s="15"/>
      <c r="E69" s="16">
        <f t="shared" si="2"/>
        <v>0</v>
      </c>
      <c r="F69" s="20" t="e">
        <f t="shared" si="3"/>
        <v>#DIV/0!</v>
      </c>
    </row>
    <row r="70" spans="1:6" x14ac:dyDescent="0.3">
      <c r="A70" s="11" t="s">
        <v>91</v>
      </c>
      <c r="B70" s="4" t="s">
        <v>92</v>
      </c>
      <c r="C70" s="15"/>
      <c r="D70" s="15"/>
      <c r="E70" s="16">
        <f t="shared" si="2"/>
        <v>0</v>
      </c>
      <c r="F70" s="20" t="e">
        <f t="shared" si="3"/>
        <v>#DIV/0!</v>
      </c>
    </row>
    <row r="71" spans="1:6" x14ac:dyDescent="0.3">
      <c r="A71" s="105"/>
      <c r="B71" s="106"/>
      <c r="C71" s="106"/>
      <c r="D71" s="106"/>
      <c r="E71" s="106"/>
      <c r="F71" s="107"/>
    </row>
    <row r="72" spans="1:6" ht="31.2" x14ac:dyDescent="0.3">
      <c r="A72" s="13" t="s">
        <v>57</v>
      </c>
      <c r="B72" s="6" t="s">
        <v>93</v>
      </c>
      <c r="C72" s="15"/>
      <c r="D72" s="16">
        <f>SUM(D61,D56,)</f>
        <v>0</v>
      </c>
      <c r="E72" s="16">
        <f>D72-C72</f>
        <v>0</v>
      </c>
      <c r="F72" s="20" t="e">
        <f>E72/C$72</f>
        <v>#DIV/0!</v>
      </c>
    </row>
    <row r="73" spans="1:6" x14ac:dyDescent="0.3">
      <c r="A73" s="105"/>
      <c r="B73" s="106"/>
      <c r="C73" s="106"/>
      <c r="D73" s="106"/>
      <c r="E73" s="106"/>
      <c r="F73" s="107"/>
    </row>
    <row r="74" spans="1:6" ht="15" customHeight="1" x14ac:dyDescent="0.3">
      <c r="A74" s="122" t="s">
        <v>94</v>
      </c>
      <c r="B74" s="123"/>
      <c r="C74" s="123"/>
      <c r="D74" s="123"/>
      <c r="E74" s="123"/>
      <c r="F74" s="124"/>
    </row>
    <row r="75" spans="1:6" ht="27.6" x14ac:dyDescent="0.3">
      <c r="A75" s="10" t="s">
        <v>95</v>
      </c>
      <c r="B75" s="99" t="s">
        <v>96</v>
      </c>
      <c r="C75" s="100"/>
      <c r="D75" s="101"/>
      <c r="E75" s="99" t="s">
        <v>97</v>
      </c>
      <c r="F75" s="101"/>
    </row>
    <row r="76" spans="1:6" x14ac:dyDescent="0.3">
      <c r="A76" s="26"/>
      <c r="B76" s="116"/>
      <c r="C76" s="116"/>
      <c r="D76" s="116"/>
      <c r="E76" s="111"/>
      <c r="F76" s="117"/>
    </row>
    <row r="77" spans="1:6" x14ac:dyDescent="0.3">
      <c r="A77" s="26"/>
      <c r="B77" s="111"/>
      <c r="C77" s="118"/>
      <c r="D77" s="117"/>
      <c r="E77" s="111"/>
      <c r="F77" s="117"/>
    </row>
    <row r="78" spans="1:6" x14ac:dyDescent="0.3">
      <c r="A78" s="26"/>
      <c r="B78" s="111"/>
      <c r="C78" s="118"/>
      <c r="D78" s="117"/>
      <c r="E78" s="111"/>
      <c r="F78" s="117"/>
    </row>
    <row r="79" spans="1:6" x14ac:dyDescent="0.3">
      <c r="A79" s="26"/>
      <c r="B79" s="111"/>
      <c r="C79" s="118"/>
      <c r="D79" s="117"/>
      <c r="E79" s="111"/>
      <c r="F79" s="117"/>
    </row>
    <row r="80" spans="1:6" x14ac:dyDescent="0.3">
      <c r="A80" s="26"/>
      <c r="B80" s="116"/>
      <c r="C80" s="116"/>
      <c r="D80" s="116"/>
      <c r="E80" s="111"/>
      <c r="F80" s="117"/>
    </row>
    <row r="81" spans="1:6" x14ac:dyDescent="0.3">
      <c r="A81" s="26"/>
      <c r="B81" s="116"/>
      <c r="C81" s="116"/>
      <c r="D81" s="116"/>
      <c r="E81" s="111"/>
      <c r="F81" s="117"/>
    </row>
    <row r="82" spans="1:6" x14ac:dyDescent="0.3">
      <c r="A82" s="26"/>
      <c r="B82" s="116"/>
      <c r="C82" s="116"/>
      <c r="D82" s="116"/>
      <c r="E82" s="111"/>
      <c r="F82" s="117"/>
    </row>
    <row r="83" spans="1:6" x14ac:dyDescent="0.3">
      <c r="A83" s="26"/>
      <c r="B83" s="116"/>
      <c r="C83" s="116"/>
      <c r="D83" s="116"/>
      <c r="E83" s="111"/>
      <c r="F83" s="117"/>
    </row>
    <row r="84" spans="1:6" x14ac:dyDescent="0.3">
      <c r="A84" s="18"/>
      <c r="B84" s="18"/>
      <c r="C84" s="18"/>
      <c r="D84" s="18"/>
      <c r="E84" s="18"/>
      <c r="F84" s="18"/>
    </row>
    <row r="85" spans="1:6" x14ac:dyDescent="0.3">
      <c r="A85" s="115" t="s">
        <v>98</v>
      </c>
      <c r="B85" s="115"/>
      <c r="C85" s="115"/>
      <c r="D85" s="115"/>
      <c r="E85" s="115"/>
      <c r="F85" s="115"/>
    </row>
    <row r="86" spans="1:6" x14ac:dyDescent="0.3">
      <c r="A86" s="115" t="s">
        <v>99</v>
      </c>
      <c r="B86" s="115"/>
      <c r="C86" s="115"/>
      <c r="D86" s="115"/>
      <c r="E86" s="115"/>
      <c r="F86" s="115"/>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pageMargins left="0.7" right="0.7" top="0.78740157499999996" bottom="0.78740157499999996"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topLeftCell="A25" workbookViewId="0">
      <selection activeCell="B29" sqref="B29:F29"/>
    </sheetView>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s>
  <sheetData>
    <row r="1" spans="1:10" ht="18" x14ac:dyDescent="0.3">
      <c r="A1" s="68" t="s">
        <v>0</v>
      </c>
      <c r="B1" s="261" t="s">
        <v>286</v>
      </c>
      <c r="C1" s="262"/>
      <c r="D1" s="262"/>
      <c r="E1" s="262"/>
      <c r="F1" s="263"/>
      <c r="G1" s="57"/>
      <c r="H1" s="57"/>
      <c r="I1" s="57"/>
      <c r="J1" s="57"/>
    </row>
    <row r="2" spans="1:10" ht="15" customHeight="1" x14ac:dyDescent="0.3">
      <c r="A2" s="264" t="s">
        <v>1</v>
      </c>
      <c r="B2" s="265"/>
      <c r="C2" s="265"/>
      <c r="D2" s="265"/>
      <c r="E2" s="265"/>
      <c r="F2" s="266"/>
      <c r="G2" s="57"/>
      <c r="H2" s="57"/>
      <c r="I2" s="57"/>
      <c r="J2" s="57"/>
    </row>
    <row r="3" spans="1:10" ht="15" customHeight="1" x14ac:dyDescent="0.3">
      <c r="A3" s="264" t="s">
        <v>100</v>
      </c>
      <c r="B3" s="265"/>
      <c r="C3" s="265"/>
      <c r="D3" s="265"/>
      <c r="E3" s="265"/>
      <c r="F3" s="266"/>
      <c r="G3" s="57"/>
      <c r="H3" s="57"/>
      <c r="I3" s="57"/>
      <c r="J3" s="57"/>
    </row>
    <row r="4" spans="1:10" x14ac:dyDescent="0.3">
      <c r="A4" s="58" t="s">
        <v>3</v>
      </c>
      <c r="B4" s="267" t="s">
        <v>287</v>
      </c>
      <c r="C4" s="267"/>
      <c r="D4" s="267"/>
      <c r="E4" s="267"/>
      <c r="F4" s="268"/>
      <c r="G4" s="57"/>
      <c r="H4" s="57"/>
      <c r="I4" s="57"/>
      <c r="J4" s="57"/>
    </row>
    <row r="5" spans="1:10" ht="30" customHeight="1" x14ac:dyDescent="0.3">
      <c r="A5" s="58" t="s">
        <v>5</v>
      </c>
      <c r="B5" s="267" t="s">
        <v>288</v>
      </c>
      <c r="C5" s="267"/>
      <c r="D5" s="267"/>
      <c r="E5" s="267"/>
      <c r="F5" s="268"/>
      <c r="G5" s="57"/>
      <c r="H5" s="57"/>
      <c r="I5" s="57"/>
      <c r="J5" s="57"/>
    </row>
    <row r="6" spans="1:10" x14ac:dyDescent="0.3">
      <c r="A6" s="250" t="s">
        <v>7</v>
      </c>
      <c r="B6" s="252" t="s">
        <v>289</v>
      </c>
      <c r="C6" s="253"/>
      <c r="D6" s="253"/>
      <c r="E6" s="253"/>
      <c r="F6" s="254"/>
      <c r="G6" s="57"/>
      <c r="H6" s="57"/>
      <c r="I6" s="57"/>
      <c r="J6" s="57"/>
    </row>
    <row r="7" spans="1:10" x14ac:dyDescent="0.3">
      <c r="A7" s="250"/>
      <c r="B7" s="255"/>
      <c r="C7" s="256"/>
      <c r="D7" s="256"/>
      <c r="E7" s="256"/>
      <c r="F7" s="257"/>
      <c r="G7" s="57"/>
      <c r="H7" s="57"/>
      <c r="I7" s="57"/>
      <c r="J7" s="57"/>
    </row>
    <row r="8" spans="1:10" x14ac:dyDescent="0.3">
      <c r="A8" s="251"/>
      <c r="B8" s="258"/>
      <c r="C8" s="259"/>
      <c r="D8" s="259"/>
      <c r="E8" s="259"/>
      <c r="F8" s="260"/>
      <c r="G8" s="57"/>
      <c r="H8" s="57"/>
      <c r="I8" s="57"/>
      <c r="J8" s="57"/>
    </row>
    <row r="9" spans="1:10" ht="26.25" customHeight="1" x14ac:dyDescent="0.3">
      <c r="A9" s="69" t="s">
        <v>9</v>
      </c>
      <c r="B9" s="236" t="s">
        <v>290</v>
      </c>
      <c r="C9" s="237"/>
      <c r="D9" s="236" t="s">
        <v>291</v>
      </c>
      <c r="E9" s="236"/>
      <c r="F9" s="237"/>
      <c r="G9" s="57"/>
      <c r="H9" s="57"/>
      <c r="I9" s="57"/>
      <c r="J9" s="57"/>
    </row>
    <row r="10" spans="1:10" ht="25.5" customHeight="1" x14ac:dyDescent="0.3">
      <c r="A10" s="70" t="s">
        <v>12</v>
      </c>
      <c r="B10" s="71" t="s">
        <v>13</v>
      </c>
      <c r="C10" s="236" t="s">
        <v>14</v>
      </c>
      <c r="D10" s="237"/>
      <c r="E10" s="236" t="s">
        <v>15</v>
      </c>
      <c r="F10" s="237"/>
      <c r="G10" s="57"/>
      <c r="H10" s="57"/>
      <c r="I10" s="57"/>
      <c r="J10" s="57"/>
    </row>
    <row r="11" spans="1:10" x14ac:dyDescent="0.3">
      <c r="A11" s="69" t="s">
        <v>16</v>
      </c>
      <c r="B11" s="75">
        <v>442</v>
      </c>
      <c r="C11" s="205">
        <v>442</v>
      </c>
      <c r="D11" s="207"/>
      <c r="E11" s="205">
        <v>0</v>
      </c>
      <c r="F11" s="207"/>
      <c r="G11" s="57"/>
      <c r="H11" s="57"/>
      <c r="I11" s="57"/>
      <c r="J11" s="57"/>
    </row>
    <row r="12" spans="1:10" x14ac:dyDescent="0.3">
      <c r="A12" s="69" t="s">
        <v>17</v>
      </c>
      <c r="B12" s="75">
        <v>442</v>
      </c>
      <c r="C12" s="205">
        <v>442</v>
      </c>
      <c r="D12" s="207"/>
      <c r="E12" s="205">
        <v>0</v>
      </c>
      <c r="F12" s="207"/>
      <c r="G12" s="57"/>
      <c r="H12" s="57"/>
      <c r="I12" s="57"/>
      <c r="J12" s="57"/>
    </row>
    <row r="13" spans="1:10" x14ac:dyDescent="0.3">
      <c r="A13" s="233" t="s">
        <v>198</v>
      </c>
      <c r="B13" s="234"/>
      <c r="C13" s="234"/>
      <c r="D13" s="234"/>
      <c r="E13" s="234"/>
      <c r="F13" s="235"/>
      <c r="G13" s="57"/>
      <c r="H13" s="57"/>
      <c r="I13" s="57"/>
      <c r="J13" s="57"/>
    </row>
    <row r="14" spans="1:10" ht="15.75" customHeight="1" x14ac:dyDescent="0.3">
      <c r="A14" s="243" t="s">
        <v>18</v>
      </c>
      <c r="B14" s="244"/>
      <c r="C14" s="244"/>
      <c r="D14" s="244"/>
      <c r="E14" s="244"/>
      <c r="F14" s="245"/>
      <c r="G14" s="57"/>
      <c r="H14" s="57"/>
      <c r="I14" s="57"/>
      <c r="J14" s="57"/>
    </row>
    <row r="15" spans="1:10" x14ac:dyDescent="0.3">
      <c r="A15" s="73" t="s">
        <v>198</v>
      </c>
      <c r="B15" s="236" t="s">
        <v>19</v>
      </c>
      <c r="C15" s="237"/>
      <c r="D15" s="236" t="s">
        <v>20</v>
      </c>
      <c r="E15" s="236"/>
      <c r="F15" s="237"/>
      <c r="G15" s="57"/>
      <c r="H15" s="57"/>
      <c r="I15" s="57"/>
      <c r="J15" s="57"/>
    </row>
    <row r="16" spans="1:10" x14ac:dyDescent="0.3">
      <c r="A16" s="69" t="s">
        <v>21</v>
      </c>
      <c r="B16" s="150" t="s">
        <v>292</v>
      </c>
      <c r="C16" s="151"/>
      <c r="D16" s="150" t="s">
        <v>293</v>
      </c>
      <c r="E16" s="150"/>
      <c r="F16" s="151"/>
      <c r="G16" s="57"/>
      <c r="H16" s="57"/>
      <c r="I16" s="57"/>
      <c r="J16" s="57"/>
    </row>
    <row r="17" spans="1:10" x14ac:dyDescent="0.3">
      <c r="A17" s="69" t="s">
        <v>0</v>
      </c>
      <c r="B17" s="150" t="s">
        <v>286</v>
      </c>
      <c r="C17" s="151"/>
      <c r="D17" s="150" t="s">
        <v>286</v>
      </c>
      <c r="E17" s="150"/>
      <c r="F17" s="151"/>
      <c r="G17" s="57"/>
      <c r="H17" s="57"/>
      <c r="I17" s="57"/>
      <c r="J17" s="57"/>
    </row>
    <row r="18" spans="1:10" ht="30.75" customHeight="1" x14ac:dyDescent="0.3">
      <c r="A18" s="69" t="s">
        <v>25</v>
      </c>
      <c r="B18" s="150" t="s">
        <v>294</v>
      </c>
      <c r="C18" s="151"/>
      <c r="D18" s="150" t="s">
        <v>294</v>
      </c>
      <c r="E18" s="150"/>
      <c r="F18" s="151"/>
      <c r="G18" s="57"/>
      <c r="H18" s="57"/>
      <c r="I18" s="57"/>
      <c r="J18" s="57"/>
    </row>
    <row r="19" spans="1:10" x14ac:dyDescent="0.3">
      <c r="A19" s="69" t="s">
        <v>27</v>
      </c>
      <c r="B19" s="150" t="s">
        <v>295</v>
      </c>
      <c r="C19" s="151"/>
      <c r="D19" s="150" t="s">
        <v>296</v>
      </c>
      <c r="E19" s="150"/>
      <c r="F19" s="151"/>
      <c r="G19" s="57"/>
      <c r="H19" s="57"/>
      <c r="I19" s="57"/>
      <c r="J19" s="57"/>
    </row>
    <row r="20" spans="1:10" x14ac:dyDescent="0.3">
      <c r="A20" s="69" t="s">
        <v>28</v>
      </c>
      <c r="B20" s="248" t="s">
        <v>297</v>
      </c>
      <c r="C20" s="249"/>
      <c r="D20" s="248" t="s">
        <v>298</v>
      </c>
      <c r="E20" s="248"/>
      <c r="F20" s="249"/>
      <c r="G20" s="57"/>
      <c r="H20" s="57"/>
      <c r="I20" s="57"/>
      <c r="J20" s="57"/>
    </row>
    <row r="21" spans="1:10" x14ac:dyDescent="0.3">
      <c r="A21" s="233" t="s">
        <v>198</v>
      </c>
      <c r="B21" s="234"/>
      <c r="C21" s="234"/>
      <c r="D21" s="234"/>
      <c r="E21" s="234"/>
      <c r="F21" s="235"/>
      <c r="G21" s="57"/>
      <c r="H21" s="57"/>
      <c r="I21" s="57"/>
      <c r="J21" s="57"/>
    </row>
    <row r="22" spans="1:10" ht="15" customHeight="1" x14ac:dyDescent="0.3">
      <c r="A22" s="243" t="s">
        <v>30</v>
      </c>
      <c r="B22" s="244"/>
      <c r="C22" s="244"/>
      <c r="D22" s="244"/>
      <c r="E22" s="244"/>
      <c r="F22" s="245"/>
      <c r="G22" s="57"/>
      <c r="H22" s="57"/>
      <c r="I22" s="57"/>
      <c r="J22" s="57"/>
    </row>
    <row r="23" spans="1:10" ht="29.25" customHeight="1" x14ac:dyDescent="0.3">
      <c r="A23" s="69" t="s">
        <v>31</v>
      </c>
      <c r="B23" s="236" t="s">
        <v>32</v>
      </c>
      <c r="C23" s="236"/>
      <c r="D23" s="236"/>
      <c r="E23" s="236"/>
      <c r="F23" s="237"/>
      <c r="G23" s="57"/>
      <c r="H23" s="57"/>
      <c r="I23" s="57"/>
      <c r="J23" s="57"/>
    </row>
    <row r="24" spans="1:10" ht="210.75" customHeight="1" x14ac:dyDescent="0.3">
      <c r="A24" s="74" t="s">
        <v>198</v>
      </c>
      <c r="B24" s="246" t="s">
        <v>299</v>
      </c>
      <c r="C24" s="246"/>
      <c r="D24" s="246"/>
      <c r="E24" s="246"/>
      <c r="F24" s="247"/>
      <c r="G24" s="57"/>
      <c r="H24" s="57"/>
      <c r="I24" s="57"/>
      <c r="J24" s="57"/>
    </row>
    <row r="25" spans="1:10" ht="210.75" customHeight="1" x14ac:dyDescent="0.3">
      <c r="A25" s="74" t="s">
        <v>198</v>
      </c>
      <c r="B25" s="246" t="s">
        <v>300</v>
      </c>
      <c r="C25" s="246"/>
      <c r="D25" s="246"/>
      <c r="E25" s="246"/>
      <c r="F25" s="247"/>
      <c r="G25" s="57"/>
      <c r="H25" s="57"/>
      <c r="I25" s="57"/>
      <c r="J25" s="57"/>
    </row>
    <row r="26" spans="1:10" x14ac:dyDescent="0.3">
      <c r="A26" s="74" t="s">
        <v>198</v>
      </c>
      <c r="B26" s="150" t="s">
        <v>198</v>
      </c>
      <c r="C26" s="150"/>
      <c r="D26" s="150"/>
      <c r="E26" s="150"/>
      <c r="F26" s="151"/>
      <c r="G26" s="57"/>
      <c r="H26" s="57"/>
      <c r="I26" s="57"/>
      <c r="J26" s="57"/>
    </row>
    <row r="27" spans="1:10" x14ac:dyDescent="0.3">
      <c r="A27" s="233" t="s">
        <v>198</v>
      </c>
      <c r="B27" s="234"/>
      <c r="C27" s="234"/>
      <c r="D27" s="234"/>
      <c r="E27" s="234"/>
      <c r="F27" s="235"/>
      <c r="G27" s="57"/>
      <c r="H27" s="57"/>
      <c r="I27" s="57"/>
      <c r="J27" s="57"/>
    </row>
    <row r="28" spans="1:10" ht="27.75" customHeight="1" x14ac:dyDescent="0.3">
      <c r="A28" s="69" t="s">
        <v>36</v>
      </c>
      <c r="B28" s="236" t="s">
        <v>37</v>
      </c>
      <c r="C28" s="236"/>
      <c r="D28" s="236"/>
      <c r="E28" s="236"/>
      <c r="F28" s="237"/>
      <c r="G28" s="57"/>
      <c r="H28" s="57"/>
      <c r="I28" s="57"/>
      <c r="J28" s="57"/>
    </row>
    <row r="29" spans="1:10" ht="65.25" customHeight="1" x14ac:dyDescent="0.3">
      <c r="A29" s="74">
        <v>1</v>
      </c>
      <c r="B29" s="240" t="s">
        <v>301</v>
      </c>
      <c r="C29" s="241"/>
      <c r="D29" s="241"/>
      <c r="E29" s="241"/>
      <c r="F29" s="242"/>
      <c r="G29" s="57"/>
      <c r="H29" s="57"/>
      <c r="I29" s="57"/>
      <c r="J29" s="57"/>
    </row>
    <row r="30" spans="1:10" ht="111.75" customHeight="1" x14ac:dyDescent="0.3">
      <c r="A30" s="74">
        <v>2</v>
      </c>
      <c r="B30" s="238" t="s">
        <v>302</v>
      </c>
      <c r="C30" s="238"/>
      <c r="D30" s="238"/>
      <c r="E30" s="238"/>
      <c r="F30" s="239"/>
      <c r="G30" s="57"/>
      <c r="H30" s="57"/>
      <c r="I30" s="57"/>
      <c r="J30" s="57"/>
    </row>
    <row r="31" spans="1:10" ht="124.5" customHeight="1" x14ac:dyDescent="0.3">
      <c r="A31" s="74">
        <v>3</v>
      </c>
      <c r="B31" s="241" t="s">
        <v>303</v>
      </c>
      <c r="C31" s="241"/>
      <c r="D31" s="241"/>
      <c r="E31" s="241"/>
      <c r="F31" s="242"/>
      <c r="G31" s="57"/>
      <c r="H31" s="57"/>
      <c r="I31" s="57"/>
      <c r="J31" s="57"/>
    </row>
    <row r="32" spans="1:10" ht="81.75" customHeight="1" x14ac:dyDescent="0.3">
      <c r="A32" s="74">
        <v>4</v>
      </c>
      <c r="B32" s="238" t="s">
        <v>304</v>
      </c>
      <c r="C32" s="238"/>
      <c r="D32" s="238"/>
      <c r="E32" s="238"/>
      <c r="F32" s="239"/>
      <c r="G32" s="57"/>
      <c r="H32" s="57"/>
      <c r="I32" s="57"/>
      <c r="J32" s="57"/>
    </row>
    <row r="33" spans="1:10" ht="146.25" customHeight="1" x14ac:dyDescent="0.3">
      <c r="A33" s="74">
        <v>5</v>
      </c>
      <c r="B33" s="238" t="s">
        <v>305</v>
      </c>
      <c r="C33" s="238"/>
      <c r="D33" s="238"/>
      <c r="E33" s="238"/>
      <c r="F33" s="239"/>
      <c r="G33" s="57"/>
      <c r="H33" s="57"/>
      <c r="I33" s="57"/>
      <c r="J33" s="57"/>
    </row>
    <row r="34" spans="1:10" x14ac:dyDescent="0.3">
      <c r="A34" s="74" t="s">
        <v>198</v>
      </c>
      <c r="B34" s="150" t="s">
        <v>198</v>
      </c>
      <c r="C34" s="150"/>
      <c r="D34" s="150"/>
      <c r="E34" s="150"/>
      <c r="F34" s="151"/>
      <c r="G34" s="57"/>
      <c r="H34" s="57"/>
      <c r="I34" s="57"/>
      <c r="J34" s="57"/>
    </row>
    <row r="35" spans="1:10" x14ac:dyDescent="0.3">
      <c r="A35" s="233" t="s">
        <v>198</v>
      </c>
      <c r="B35" s="234"/>
      <c r="C35" s="234"/>
      <c r="D35" s="234"/>
      <c r="E35" s="234"/>
      <c r="F35" s="235"/>
      <c r="G35" s="57"/>
      <c r="H35" s="57"/>
      <c r="I35" s="57"/>
      <c r="J35" s="57"/>
    </row>
    <row r="36" spans="1:10" x14ac:dyDescent="0.3">
      <c r="A36" s="69" t="s">
        <v>50</v>
      </c>
      <c r="B36" s="236" t="s">
        <v>51</v>
      </c>
      <c r="C36" s="236"/>
      <c r="D36" s="236"/>
      <c r="E36" s="236"/>
      <c r="F36" s="237"/>
      <c r="G36" s="57"/>
      <c r="H36" s="57"/>
      <c r="I36" s="57"/>
      <c r="J36" s="57"/>
    </row>
    <row r="37" spans="1:10" x14ac:dyDescent="0.3">
      <c r="A37" s="69" t="s">
        <v>52</v>
      </c>
      <c r="B37" s="236" t="s">
        <v>53</v>
      </c>
      <c r="C37" s="237"/>
      <c r="D37" s="236" t="s">
        <v>54</v>
      </c>
      <c r="E37" s="236"/>
      <c r="F37" s="237"/>
      <c r="G37" s="57"/>
      <c r="H37" s="57"/>
      <c r="I37" s="57"/>
      <c r="J37" s="62"/>
    </row>
    <row r="38" spans="1:10" ht="57" customHeight="1" x14ac:dyDescent="0.3">
      <c r="A38" s="69" t="s">
        <v>55</v>
      </c>
      <c r="B38" s="228" t="s">
        <v>306</v>
      </c>
      <c r="C38" s="229"/>
      <c r="D38" s="228" t="s">
        <v>307</v>
      </c>
      <c r="E38" s="228"/>
      <c r="F38" s="229"/>
      <c r="G38" s="57"/>
      <c r="H38" s="57"/>
      <c r="I38" s="57"/>
      <c r="J38" s="57"/>
    </row>
    <row r="39" spans="1:10" ht="99.75" customHeight="1" x14ac:dyDescent="0.3">
      <c r="A39" s="69" t="s">
        <v>56</v>
      </c>
      <c r="B39" s="228" t="s">
        <v>308</v>
      </c>
      <c r="C39" s="229"/>
      <c r="D39" s="228" t="s">
        <v>309</v>
      </c>
      <c r="E39" s="228"/>
      <c r="F39" s="229"/>
      <c r="G39" s="57"/>
      <c r="H39" s="57"/>
      <c r="I39" s="57"/>
      <c r="J39" s="57"/>
    </row>
    <row r="40" spans="1:10" ht="45" customHeight="1" x14ac:dyDescent="0.3">
      <c r="A40" s="69" t="s">
        <v>57</v>
      </c>
      <c r="B40" s="150" t="s">
        <v>198</v>
      </c>
      <c r="C40" s="151"/>
      <c r="D40" s="150" t="s">
        <v>198</v>
      </c>
      <c r="E40" s="150"/>
      <c r="F40" s="151"/>
      <c r="G40" s="57"/>
      <c r="H40" s="57"/>
      <c r="I40" s="57"/>
      <c r="J40" s="57"/>
    </row>
    <row r="41" spans="1:10" x14ac:dyDescent="0.3">
      <c r="A41" s="69" t="s">
        <v>58</v>
      </c>
      <c r="B41" s="150" t="s">
        <v>198</v>
      </c>
      <c r="C41" s="151"/>
      <c r="D41" s="150" t="s">
        <v>198</v>
      </c>
      <c r="E41" s="150"/>
      <c r="F41" s="151"/>
      <c r="G41" s="57"/>
      <c r="H41" s="57"/>
      <c r="I41" s="57"/>
      <c r="J41" s="57"/>
    </row>
    <row r="42" spans="1:10" x14ac:dyDescent="0.3">
      <c r="A42" s="233" t="s">
        <v>198</v>
      </c>
      <c r="B42" s="234"/>
      <c r="C42" s="234"/>
      <c r="D42" s="234"/>
      <c r="E42" s="234"/>
      <c r="F42" s="235"/>
      <c r="G42" s="57"/>
      <c r="H42" s="57"/>
      <c r="I42" s="57"/>
      <c r="J42" s="57"/>
    </row>
    <row r="43" spans="1:10" ht="53.25" customHeight="1" x14ac:dyDescent="0.3">
      <c r="A43" s="69" t="s">
        <v>59</v>
      </c>
      <c r="B43" s="223" t="s">
        <v>60</v>
      </c>
      <c r="C43" s="223"/>
      <c r="D43" s="223"/>
      <c r="E43" s="223"/>
      <c r="F43" s="224"/>
      <c r="G43" s="57"/>
      <c r="H43" s="57"/>
      <c r="I43" s="57"/>
      <c r="J43" s="57"/>
    </row>
    <row r="44" spans="1:10" ht="32.25" customHeight="1" x14ac:dyDescent="0.3">
      <c r="A44" s="73" t="s">
        <v>198</v>
      </c>
      <c r="B44" s="76" t="s">
        <v>61</v>
      </c>
      <c r="C44" s="223" t="s">
        <v>62</v>
      </c>
      <c r="D44" s="224"/>
      <c r="E44" s="223" t="s">
        <v>63</v>
      </c>
      <c r="F44" s="224"/>
      <c r="G44" s="57"/>
      <c r="H44" s="57"/>
      <c r="I44" s="57"/>
      <c r="J44" s="57"/>
    </row>
    <row r="45" spans="1:10" x14ac:dyDescent="0.3">
      <c r="A45" s="74" t="s">
        <v>198</v>
      </c>
      <c r="B45" s="75">
        <v>2021</v>
      </c>
      <c r="C45" s="205" t="s">
        <v>310</v>
      </c>
      <c r="D45" s="207"/>
      <c r="E45" s="150" t="s">
        <v>198</v>
      </c>
      <c r="F45" s="151"/>
      <c r="G45" s="57"/>
      <c r="H45" s="57"/>
      <c r="I45" s="57"/>
      <c r="J45" s="57"/>
    </row>
    <row r="46" spans="1:10" ht="14.25" customHeight="1" x14ac:dyDescent="0.3">
      <c r="A46" s="74" t="s">
        <v>198</v>
      </c>
      <c r="B46" s="75">
        <v>2022</v>
      </c>
      <c r="C46" s="205" t="s">
        <v>311</v>
      </c>
      <c r="D46" s="207"/>
      <c r="E46" s="150" t="s">
        <v>198</v>
      </c>
      <c r="F46" s="151"/>
      <c r="G46" s="57"/>
      <c r="H46" s="57"/>
      <c r="I46" s="57"/>
      <c r="J46" s="57"/>
    </row>
    <row r="47" spans="1:10" ht="14.25" customHeight="1" x14ac:dyDescent="0.3">
      <c r="A47" s="74" t="s">
        <v>198</v>
      </c>
      <c r="B47" s="72" t="s">
        <v>198</v>
      </c>
      <c r="C47" s="150" t="s">
        <v>198</v>
      </c>
      <c r="D47" s="151"/>
      <c r="E47" s="150" t="s">
        <v>198</v>
      </c>
      <c r="F47" s="151"/>
      <c r="G47" s="57"/>
      <c r="H47" s="57"/>
      <c r="I47" s="57"/>
      <c r="J47" s="57"/>
    </row>
    <row r="48" spans="1:10" x14ac:dyDescent="0.3">
      <c r="A48" s="74" t="s">
        <v>198</v>
      </c>
      <c r="B48" s="72" t="s">
        <v>198</v>
      </c>
      <c r="C48" s="150" t="s">
        <v>198</v>
      </c>
      <c r="D48" s="151"/>
      <c r="E48" s="150" t="s">
        <v>198</v>
      </c>
      <c r="F48" s="151"/>
      <c r="G48" s="57"/>
      <c r="H48" s="57"/>
      <c r="I48" s="57"/>
      <c r="J48" s="57"/>
    </row>
    <row r="49" spans="1:10" x14ac:dyDescent="0.3">
      <c r="A49" s="74" t="s">
        <v>198</v>
      </c>
      <c r="B49" s="72" t="s">
        <v>198</v>
      </c>
      <c r="C49" s="150" t="s">
        <v>198</v>
      </c>
      <c r="D49" s="151"/>
      <c r="E49" s="150" t="s">
        <v>198</v>
      </c>
      <c r="F49" s="151"/>
      <c r="G49" s="57"/>
      <c r="H49" s="57"/>
      <c r="I49" s="57"/>
      <c r="J49" s="57"/>
    </row>
    <row r="50" spans="1:10" x14ac:dyDescent="0.3">
      <c r="A50" s="220" t="s">
        <v>198</v>
      </c>
      <c r="B50" s="221"/>
      <c r="C50" s="221"/>
      <c r="D50" s="221"/>
      <c r="E50" s="221"/>
      <c r="F50" s="222"/>
      <c r="G50" s="57"/>
      <c r="H50" s="57"/>
      <c r="I50" s="57"/>
      <c r="J50" s="57"/>
    </row>
    <row r="51" spans="1:10" ht="15.6" x14ac:dyDescent="0.3">
      <c r="A51" s="225" t="s">
        <v>64</v>
      </c>
      <c r="B51" s="226"/>
      <c r="C51" s="226"/>
      <c r="D51" s="226"/>
      <c r="E51" s="226"/>
      <c r="F51" s="227"/>
      <c r="G51" s="57"/>
      <c r="H51" s="57"/>
      <c r="I51" s="57"/>
      <c r="J51" s="57"/>
    </row>
    <row r="52" spans="1:10" ht="41.4" x14ac:dyDescent="0.3">
      <c r="A52" s="61" t="s">
        <v>198</v>
      </c>
      <c r="B52" s="63" t="s">
        <v>198</v>
      </c>
      <c r="C52" s="59" t="s">
        <v>65</v>
      </c>
      <c r="D52" s="59" t="s">
        <v>66</v>
      </c>
      <c r="E52" s="64" t="s">
        <v>67</v>
      </c>
      <c r="F52" s="65" t="s">
        <v>68</v>
      </c>
      <c r="G52" s="57"/>
      <c r="H52" s="57"/>
      <c r="I52" s="57"/>
      <c r="J52" s="57"/>
    </row>
    <row r="53" spans="1:10" ht="31.2" x14ac:dyDescent="0.3">
      <c r="A53" s="82" t="s">
        <v>55</v>
      </c>
      <c r="B53" s="66" t="s">
        <v>69</v>
      </c>
      <c r="C53" s="77">
        <v>0</v>
      </c>
      <c r="D53" s="77">
        <v>0</v>
      </c>
      <c r="E53" s="79">
        <v>0</v>
      </c>
      <c r="F53" s="80">
        <v>0</v>
      </c>
      <c r="G53" s="57"/>
      <c r="H53" s="57"/>
      <c r="I53" s="57"/>
      <c r="J53" s="57"/>
    </row>
    <row r="54" spans="1:10" ht="29.25" customHeight="1" x14ac:dyDescent="0.3">
      <c r="A54" s="83" t="s">
        <v>70</v>
      </c>
      <c r="B54" s="60" t="s">
        <v>71</v>
      </c>
      <c r="C54" s="81">
        <v>0</v>
      </c>
      <c r="D54" s="81">
        <v>0</v>
      </c>
      <c r="E54" s="77">
        <v>0</v>
      </c>
      <c r="F54" s="78">
        <v>0</v>
      </c>
      <c r="G54" s="57"/>
      <c r="H54" s="57"/>
      <c r="I54" s="57"/>
      <c r="J54" s="57"/>
    </row>
    <row r="55" spans="1:10" ht="27.6" x14ac:dyDescent="0.3">
      <c r="A55" s="83" t="s">
        <v>72</v>
      </c>
      <c r="B55" s="60" t="s">
        <v>73</v>
      </c>
      <c r="C55" s="81">
        <v>0</v>
      </c>
      <c r="D55" s="81">
        <v>0</v>
      </c>
      <c r="E55" s="77">
        <v>0</v>
      </c>
      <c r="F55" s="78">
        <v>0</v>
      </c>
      <c r="G55" s="57"/>
      <c r="H55" s="57"/>
      <c r="I55" s="57"/>
      <c r="J55" s="57"/>
    </row>
    <row r="56" spans="1:10" x14ac:dyDescent="0.3">
      <c r="A56" s="83" t="s">
        <v>74</v>
      </c>
      <c r="B56" s="60" t="s">
        <v>75</v>
      </c>
      <c r="C56" s="81">
        <v>0</v>
      </c>
      <c r="D56" s="81">
        <v>0</v>
      </c>
      <c r="E56" s="77">
        <v>0</v>
      </c>
      <c r="F56" s="78">
        <v>0</v>
      </c>
      <c r="G56" s="57"/>
      <c r="H56" s="57"/>
      <c r="I56" s="57"/>
      <c r="J56" s="57"/>
    </row>
    <row r="57" spans="1:10" ht="27" customHeight="1" x14ac:dyDescent="0.3">
      <c r="A57" s="220" t="s">
        <v>198</v>
      </c>
      <c r="B57" s="221"/>
      <c r="C57" s="221"/>
      <c r="D57" s="221"/>
      <c r="E57" s="221"/>
      <c r="F57" s="222"/>
      <c r="G57" s="57"/>
      <c r="H57" s="57"/>
      <c r="I57" s="57"/>
      <c r="J57" s="57"/>
    </row>
    <row r="58" spans="1:10" ht="31.2" x14ac:dyDescent="0.3">
      <c r="A58" s="83" t="s">
        <v>56</v>
      </c>
      <c r="B58" s="66" t="s">
        <v>76</v>
      </c>
      <c r="C58" s="77">
        <v>442</v>
      </c>
      <c r="D58" s="77">
        <v>442</v>
      </c>
      <c r="E58" s="77">
        <v>0</v>
      </c>
      <c r="F58" s="78">
        <v>0</v>
      </c>
      <c r="G58" s="57"/>
      <c r="H58" s="57"/>
      <c r="I58" s="57"/>
      <c r="J58" s="57"/>
    </row>
    <row r="59" spans="1:10" ht="15.6" x14ac:dyDescent="0.3">
      <c r="A59" s="83" t="s">
        <v>198</v>
      </c>
      <c r="B59" s="67" t="s">
        <v>77</v>
      </c>
      <c r="C59" s="67" t="s">
        <v>198</v>
      </c>
      <c r="D59" s="67" t="s">
        <v>198</v>
      </c>
      <c r="E59" s="67" t="s">
        <v>198</v>
      </c>
      <c r="F59" s="66" t="s">
        <v>198</v>
      </c>
      <c r="G59" s="57"/>
      <c r="H59" s="57"/>
      <c r="I59" s="57"/>
      <c r="J59" s="57"/>
    </row>
    <row r="60" spans="1:10" x14ac:dyDescent="0.3">
      <c r="A60" s="83" t="s">
        <v>78</v>
      </c>
      <c r="B60" s="60" t="s">
        <v>79</v>
      </c>
      <c r="C60" s="81">
        <v>295</v>
      </c>
      <c r="D60" s="81">
        <v>267</v>
      </c>
      <c r="E60" s="77">
        <v>-28</v>
      </c>
      <c r="F60" s="78">
        <v>-0.06</v>
      </c>
      <c r="G60" s="57"/>
      <c r="H60" s="57"/>
      <c r="I60" s="57"/>
      <c r="J60" s="57"/>
    </row>
    <row r="61" spans="1:10" ht="120" customHeight="1" x14ac:dyDescent="0.3">
      <c r="A61" s="83" t="s">
        <v>80</v>
      </c>
      <c r="B61" s="60" t="s">
        <v>125</v>
      </c>
      <c r="C61" s="81">
        <v>30</v>
      </c>
      <c r="D61" s="81">
        <v>30</v>
      </c>
      <c r="E61" s="77">
        <v>0</v>
      </c>
      <c r="F61" s="78">
        <v>0</v>
      </c>
      <c r="G61" s="57"/>
      <c r="H61" s="57"/>
      <c r="I61" s="57"/>
      <c r="J61" s="57"/>
    </row>
    <row r="62" spans="1:10" ht="69" x14ac:dyDescent="0.3">
      <c r="A62" s="83" t="s">
        <v>82</v>
      </c>
      <c r="B62" s="60" t="s">
        <v>83</v>
      </c>
      <c r="C62" s="81">
        <v>62</v>
      </c>
      <c r="D62" s="81">
        <v>90</v>
      </c>
      <c r="E62" s="77">
        <v>28</v>
      </c>
      <c r="F62" s="78">
        <v>0.06</v>
      </c>
      <c r="G62" s="57"/>
      <c r="H62" s="57"/>
      <c r="I62" s="57"/>
      <c r="J62" s="57"/>
    </row>
    <row r="63" spans="1:10" ht="15.6" x14ac:dyDescent="0.3">
      <c r="A63" s="61" t="s">
        <v>198</v>
      </c>
      <c r="B63" s="67" t="s">
        <v>84</v>
      </c>
      <c r="C63" s="67" t="s">
        <v>198</v>
      </c>
      <c r="D63" s="67" t="s">
        <v>198</v>
      </c>
      <c r="E63" s="67" t="s">
        <v>198</v>
      </c>
      <c r="F63" s="66" t="s">
        <v>198</v>
      </c>
      <c r="G63" s="57"/>
      <c r="H63" s="57"/>
      <c r="I63" s="57"/>
      <c r="J63" s="57"/>
    </row>
    <row r="64" spans="1:10" ht="27.6" x14ac:dyDescent="0.3">
      <c r="A64" s="83" t="s">
        <v>85</v>
      </c>
      <c r="B64" s="60" t="s">
        <v>86</v>
      </c>
      <c r="C64" s="81">
        <v>5</v>
      </c>
      <c r="D64" s="81">
        <v>4</v>
      </c>
      <c r="E64" s="77">
        <v>-1</v>
      </c>
      <c r="F64" s="78">
        <v>0</v>
      </c>
      <c r="G64" s="57"/>
      <c r="H64" s="57"/>
      <c r="I64" s="57"/>
      <c r="J64" s="57"/>
    </row>
    <row r="65" spans="1:10" x14ac:dyDescent="0.3">
      <c r="A65" s="83" t="s">
        <v>87</v>
      </c>
      <c r="B65" s="60" t="s">
        <v>88</v>
      </c>
      <c r="C65" s="81">
        <v>35</v>
      </c>
      <c r="D65" s="81">
        <v>39</v>
      </c>
      <c r="E65" s="77">
        <v>4</v>
      </c>
      <c r="F65" s="78">
        <v>0.01</v>
      </c>
      <c r="G65" s="57"/>
      <c r="H65" s="57"/>
      <c r="I65" s="57"/>
      <c r="J65" s="57"/>
    </row>
    <row r="66" spans="1:10" x14ac:dyDescent="0.3">
      <c r="A66" s="83" t="s">
        <v>89</v>
      </c>
      <c r="B66" s="60" t="s">
        <v>90</v>
      </c>
      <c r="C66" s="81">
        <v>15</v>
      </c>
      <c r="D66" s="81">
        <v>12</v>
      </c>
      <c r="E66" s="77">
        <v>-3</v>
      </c>
      <c r="F66" s="78">
        <v>-0.01</v>
      </c>
      <c r="G66" s="57"/>
      <c r="H66" s="57"/>
      <c r="I66" s="57"/>
      <c r="J66" s="57"/>
    </row>
    <row r="67" spans="1:10" x14ac:dyDescent="0.3">
      <c r="A67" s="83" t="s">
        <v>91</v>
      </c>
      <c r="B67" s="60" t="s">
        <v>92</v>
      </c>
      <c r="C67" s="81">
        <v>0</v>
      </c>
      <c r="D67" s="81">
        <v>0</v>
      </c>
      <c r="E67" s="77">
        <v>0</v>
      </c>
      <c r="F67" s="78">
        <v>0</v>
      </c>
      <c r="G67" s="57"/>
      <c r="H67" s="57"/>
      <c r="I67" s="57"/>
      <c r="J67" s="57"/>
    </row>
    <row r="68" spans="1:10" x14ac:dyDescent="0.3">
      <c r="A68" s="220" t="s">
        <v>198</v>
      </c>
      <c r="B68" s="221"/>
      <c r="C68" s="221"/>
      <c r="D68" s="221"/>
      <c r="E68" s="221"/>
      <c r="F68" s="222"/>
      <c r="G68" s="57"/>
      <c r="H68" s="57"/>
      <c r="I68" s="57"/>
      <c r="J68" s="57"/>
    </row>
    <row r="69" spans="1:10" ht="31.2" x14ac:dyDescent="0.3">
      <c r="A69" s="82" t="s">
        <v>57</v>
      </c>
      <c r="B69" s="66" t="s">
        <v>93</v>
      </c>
      <c r="C69" s="81">
        <v>442</v>
      </c>
      <c r="D69" s="77">
        <v>442</v>
      </c>
      <c r="E69" s="77">
        <v>0</v>
      </c>
      <c r="F69" s="78">
        <v>0</v>
      </c>
      <c r="G69" s="57"/>
      <c r="H69" s="57"/>
      <c r="I69" s="57"/>
      <c r="J69" s="57"/>
    </row>
    <row r="70" spans="1:10" x14ac:dyDescent="0.3">
      <c r="A70" s="220" t="s">
        <v>198</v>
      </c>
      <c r="B70" s="221"/>
      <c r="C70" s="221"/>
      <c r="D70" s="221"/>
      <c r="E70" s="221"/>
      <c r="F70" s="222"/>
      <c r="G70" s="57"/>
      <c r="H70" s="57"/>
      <c r="I70" s="57"/>
      <c r="J70" s="57"/>
    </row>
    <row r="71" spans="1:10" ht="15.6" x14ac:dyDescent="0.3">
      <c r="A71" s="225" t="s">
        <v>94</v>
      </c>
      <c r="B71" s="226"/>
      <c r="C71" s="226"/>
      <c r="D71" s="226"/>
      <c r="E71" s="226"/>
      <c r="F71" s="227"/>
      <c r="G71" s="57"/>
      <c r="H71" s="57"/>
      <c r="I71" s="57"/>
      <c r="J71" s="57"/>
    </row>
    <row r="72" spans="1:10" s="85" customFormat="1" ht="30" customHeight="1" x14ac:dyDescent="0.3">
      <c r="A72" s="86" t="s">
        <v>95</v>
      </c>
      <c r="B72" s="223" t="s">
        <v>96</v>
      </c>
      <c r="C72" s="223"/>
      <c r="D72" s="224"/>
      <c r="E72" s="223" t="s">
        <v>97</v>
      </c>
      <c r="F72" s="224"/>
      <c r="G72" s="84"/>
      <c r="H72" s="84"/>
      <c r="I72" s="84"/>
      <c r="J72" s="84"/>
    </row>
    <row r="73" spans="1:10" x14ac:dyDescent="0.3">
      <c r="A73" s="87" t="s">
        <v>78</v>
      </c>
      <c r="B73" s="150" t="s">
        <v>312</v>
      </c>
      <c r="C73" s="150"/>
      <c r="D73" s="230"/>
      <c r="E73" s="205">
        <v>267</v>
      </c>
      <c r="F73" s="207"/>
      <c r="G73" s="57"/>
      <c r="H73" s="57"/>
      <c r="I73" s="57"/>
      <c r="J73" s="57"/>
    </row>
    <row r="74" spans="1:10" ht="15" customHeight="1" x14ac:dyDescent="0.3">
      <c r="A74" s="83" t="s">
        <v>80</v>
      </c>
      <c r="B74" s="150" t="s">
        <v>313</v>
      </c>
      <c r="C74" s="150"/>
      <c r="D74" s="151"/>
      <c r="E74" s="205">
        <v>30</v>
      </c>
      <c r="F74" s="207"/>
      <c r="G74" s="57"/>
      <c r="H74" s="57"/>
      <c r="I74" s="57"/>
      <c r="J74" s="57"/>
    </row>
    <row r="75" spans="1:10" ht="30" customHeight="1" x14ac:dyDescent="0.3">
      <c r="A75" s="83" t="s">
        <v>82</v>
      </c>
      <c r="B75" s="150" t="s">
        <v>314</v>
      </c>
      <c r="C75" s="150"/>
      <c r="D75" s="151"/>
      <c r="E75" s="205">
        <v>90</v>
      </c>
      <c r="F75" s="207"/>
      <c r="G75" s="57"/>
      <c r="H75" s="57"/>
      <c r="I75" s="57"/>
      <c r="J75" s="57"/>
    </row>
    <row r="76" spans="1:10" ht="31.5" customHeight="1" x14ac:dyDescent="0.3">
      <c r="A76" s="83" t="s">
        <v>85</v>
      </c>
      <c r="B76" s="150" t="s">
        <v>315</v>
      </c>
      <c r="C76" s="150"/>
      <c r="D76" s="151"/>
      <c r="E76" s="205">
        <v>4</v>
      </c>
      <c r="F76" s="207"/>
      <c r="G76" s="57"/>
      <c r="H76" s="57"/>
      <c r="I76" s="57"/>
      <c r="J76" s="57"/>
    </row>
    <row r="77" spans="1:10" x14ac:dyDescent="0.3">
      <c r="A77" s="83" t="s">
        <v>87</v>
      </c>
      <c r="B77" s="150" t="s">
        <v>316</v>
      </c>
      <c r="C77" s="150"/>
      <c r="D77" s="230"/>
      <c r="E77" s="205">
        <v>10</v>
      </c>
      <c r="F77" s="207"/>
      <c r="G77" s="57"/>
      <c r="H77" s="57"/>
      <c r="I77" s="57"/>
      <c r="J77" s="57"/>
    </row>
    <row r="78" spans="1:10" ht="27" customHeight="1" x14ac:dyDescent="0.3">
      <c r="A78" s="83" t="s">
        <v>87</v>
      </c>
      <c r="B78" s="150" t="s">
        <v>317</v>
      </c>
      <c r="C78" s="150"/>
      <c r="D78" s="230"/>
      <c r="E78" s="205">
        <v>15</v>
      </c>
      <c r="F78" s="207"/>
      <c r="G78" s="57"/>
      <c r="H78" s="57"/>
      <c r="I78" s="57"/>
      <c r="J78" s="57"/>
    </row>
    <row r="79" spans="1:10" ht="55.5" customHeight="1" x14ac:dyDescent="0.3">
      <c r="A79" s="83" t="s">
        <v>87</v>
      </c>
      <c r="B79" s="150" t="s">
        <v>318</v>
      </c>
      <c r="C79" s="150"/>
      <c r="D79" s="230"/>
      <c r="E79" s="205">
        <v>14</v>
      </c>
      <c r="F79" s="207"/>
      <c r="G79" s="57"/>
      <c r="H79" s="57"/>
      <c r="I79" s="57"/>
      <c r="J79" s="57"/>
    </row>
    <row r="80" spans="1:10" x14ac:dyDescent="0.3">
      <c r="A80" s="83" t="s">
        <v>89</v>
      </c>
      <c r="B80" s="150" t="s">
        <v>319</v>
      </c>
      <c r="C80" s="150"/>
      <c r="D80" s="230"/>
      <c r="E80" s="205">
        <v>12</v>
      </c>
      <c r="F80" s="207"/>
      <c r="G80" s="57"/>
      <c r="H80" s="57"/>
      <c r="I80" s="57"/>
      <c r="J80" s="57"/>
    </row>
    <row r="81" spans="1:10" x14ac:dyDescent="0.3">
      <c r="A81" s="57" t="s">
        <v>198</v>
      </c>
      <c r="B81" s="57" t="s">
        <v>198</v>
      </c>
      <c r="C81" s="57" t="s">
        <v>198</v>
      </c>
      <c r="D81" s="57" t="s">
        <v>198</v>
      </c>
      <c r="E81" s="57" t="s">
        <v>198</v>
      </c>
      <c r="F81" s="57" t="s">
        <v>198</v>
      </c>
      <c r="G81" s="57"/>
      <c r="H81" s="57"/>
      <c r="I81" s="57"/>
      <c r="J81" s="57"/>
    </row>
    <row r="82" spans="1:10" x14ac:dyDescent="0.3">
      <c r="A82" s="231" t="s">
        <v>98</v>
      </c>
      <c r="B82" s="231"/>
      <c r="C82" s="231"/>
      <c r="D82" s="231"/>
      <c r="E82" s="231"/>
      <c r="F82" s="231"/>
      <c r="G82" s="57"/>
      <c r="H82" s="57"/>
      <c r="I82" s="57"/>
      <c r="J82" s="57"/>
    </row>
    <row r="83" spans="1:10" x14ac:dyDescent="0.3">
      <c r="A83" s="232" t="s">
        <v>217</v>
      </c>
      <c r="B83" s="232"/>
      <c r="C83" s="232"/>
      <c r="D83" s="232"/>
      <c r="E83" s="232"/>
      <c r="F83" s="232"/>
      <c r="G83" s="57"/>
      <c r="H83" s="57"/>
      <c r="I83" s="57"/>
      <c r="J83" s="57"/>
    </row>
    <row r="84" spans="1:10" x14ac:dyDescent="0.3">
      <c r="A84" s="57"/>
      <c r="B84" s="57"/>
      <c r="C84" s="57"/>
      <c r="D84" s="57"/>
      <c r="E84" s="57"/>
      <c r="F84" s="57"/>
      <c r="G84" s="57"/>
      <c r="H84" s="57"/>
      <c r="I84" s="57"/>
      <c r="J84" s="57"/>
    </row>
    <row r="85" spans="1:10" x14ac:dyDescent="0.3">
      <c r="A85" s="115" t="s">
        <v>98</v>
      </c>
      <c r="B85" s="115"/>
      <c r="C85" s="115"/>
      <c r="D85" s="115"/>
      <c r="E85" s="115"/>
      <c r="F85" s="115"/>
    </row>
    <row r="86" spans="1:10" x14ac:dyDescent="0.3">
      <c r="A86" s="115" t="s">
        <v>99</v>
      </c>
      <c r="B86" s="115"/>
      <c r="C86" s="115"/>
      <c r="D86" s="115"/>
      <c r="E86" s="115"/>
      <c r="F86" s="115"/>
    </row>
  </sheetData>
  <mergeCells count="97">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23:F23"/>
    <mergeCell ref="B24:F24"/>
    <mergeCell ref="B25:F25"/>
    <mergeCell ref="B26:F26"/>
    <mergeCell ref="B19:C19"/>
    <mergeCell ref="D19:F19"/>
    <mergeCell ref="B20:C20"/>
    <mergeCell ref="D20:F20"/>
    <mergeCell ref="B16:C16"/>
    <mergeCell ref="D16:F16"/>
    <mergeCell ref="B17:C17"/>
    <mergeCell ref="D17:F17"/>
    <mergeCell ref="B18:C18"/>
    <mergeCell ref="D18:F18"/>
    <mergeCell ref="B40:C40"/>
    <mergeCell ref="D40:F40"/>
    <mergeCell ref="A21:F21"/>
    <mergeCell ref="B36:F36"/>
    <mergeCell ref="B30:F30"/>
    <mergeCell ref="A35:F35"/>
    <mergeCell ref="B37:C37"/>
    <mergeCell ref="B28:F28"/>
    <mergeCell ref="B29:F29"/>
    <mergeCell ref="B31:F31"/>
    <mergeCell ref="B32:F32"/>
    <mergeCell ref="B33:F33"/>
    <mergeCell ref="B34:F34"/>
    <mergeCell ref="D37:F37"/>
    <mergeCell ref="A27:F27"/>
    <mergeCell ref="A22:F22"/>
    <mergeCell ref="C49:D49"/>
    <mergeCell ref="E49:F49"/>
    <mergeCell ref="A50:F50"/>
    <mergeCell ref="B41:C41"/>
    <mergeCell ref="D41:F41"/>
    <mergeCell ref="A42:F42"/>
    <mergeCell ref="B43:F43"/>
    <mergeCell ref="B75:D75"/>
    <mergeCell ref="E75:F75"/>
    <mergeCell ref="B73:D73"/>
    <mergeCell ref="E73:F73"/>
    <mergeCell ref="B74:D74"/>
    <mergeCell ref="E74:F74"/>
    <mergeCell ref="B76:D76"/>
    <mergeCell ref="E76:F76"/>
    <mergeCell ref="B77:D77"/>
    <mergeCell ref="E77:F77"/>
    <mergeCell ref="B78:D78"/>
    <mergeCell ref="E78:F78"/>
    <mergeCell ref="A86:F86"/>
    <mergeCell ref="B79:D79"/>
    <mergeCell ref="E79:F79"/>
    <mergeCell ref="B80:D80"/>
    <mergeCell ref="E80:F80"/>
    <mergeCell ref="A85:F85"/>
    <mergeCell ref="A82:F82"/>
    <mergeCell ref="A83:F83"/>
    <mergeCell ref="B38:C38"/>
    <mergeCell ref="D38:F38"/>
    <mergeCell ref="B39:C39"/>
    <mergeCell ref="D39:F39"/>
    <mergeCell ref="A57:F57"/>
    <mergeCell ref="A51:F51"/>
    <mergeCell ref="C47:D47"/>
    <mergeCell ref="E47:F47"/>
    <mergeCell ref="C44:D44"/>
    <mergeCell ref="E44:F44"/>
    <mergeCell ref="C45:D45"/>
    <mergeCell ref="E45:F45"/>
    <mergeCell ref="C46:D46"/>
    <mergeCell ref="E46:F46"/>
    <mergeCell ref="C48:D48"/>
    <mergeCell ref="E48:F48"/>
    <mergeCell ref="A68:F68"/>
    <mergeCell ref="A70:F70"/>
    <mergeCell ref="B72:D72"/>
    <mergeCell ref="E72:F72"/>
    <mergeCell ref="A71:F71"/>
  </mergeCells>
  <hyperlinks>
    <hyperlink ref="B20" r:id="rId1"/>
    <hyperlink ref="D20" r:id="rId2"/>
  </hyperlinks>
  <pageMargins left="0.7" right="0.7" top="0.78740157499999996" bottom="0.78740157499999996" header="0.3" footer="0.3"/>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topLeftCell="A46" workbookViewId="0"/>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s>
  <sheetData>
    <row r="1" spans="1:6" ht="18" x14ac:dyDescent="0.3">
      <c r="A1" s="25" t="s">
        <v>0</v>
      </c>
      <c r="B1" s="122"/>
      <c r="C1" s="123"/>
      <c r="D1" s="123"/>
      <c r="E1" s="123"/>
      <c r="F1" s="124"/>
    </row>
    <row r="2" spans="1:6" ht="15" customHeight="1" x14ac:dyDescent="0.3">
      <c r="A2" s="125" t="s">
        <v>1</v>
      </c>
      <c r="B2" s="126"/>
      <c r="C2" s="126"/>
      <c r="D2" s="126"/>
      <c r="E2" s="126"/>
      <c r="F2" s="127"/>
    </row>
    <row r="3" spans="1:6" ht="15" customHeight="1" x14ac:dyDescent="0.3">
      <c r="A3" s="125" t="s">
        <v>100</v>
      </c>
      <c r="B3" s="126"/>
      <c r="C3" s="126"/>
      <c r="D3" s="126"/>
      <c r="E3" s="126"/>
      <c r="F3" s="127"/>
    </row>
    <row r="4" spans="1:6" x14ac:dyDescent="0.3">
      <c r="A4" s="7" t="s">
        <v>3</v>
      </c>
      <c r="B4" s="102" t="s">
        <v>4</v>
      </c>
      <c r="C4" s="104"/>
      <c r="D4" s="104"/>
      <c r="E4" s="104"/>
      <c r="F4" s="103"/>
    </row>
    <row r="5" spans="1:6" x14ac:dyDescent="0.3">
      <c r="A5" s="5" t="s">
        <v>5</v>
      </c>
      <c r="B5" s="102" t="s">
        <v>6</v>
      </c>
      <c r="C5" s="104"/>
      <c r="D5" s="104"/>
      <c r="E5" s="104"/>
      <c r="F5" s="103"/>
    </row>
    <row r="6" spans="1:6" x14ac:dyDescent="0.3">
      <c r="A6" s="137" t="s">
        <v>7</v>
      </c>
      <c r="B6" s="128" t="s">
        <v>8</v>
      </c>
      <c r="C6" s="129"/>
      <c r="D6" s="129"/>
      <c r="E6" s="129"/>
      <c r="F6" s="130"/>
    </row>
    <row r="7" spans="1:6" x14ac:dyDescent="0.3">
      <c r="A7" s="138"/>
      <c r="B7" s="131"/>
      <c r="C7" s="132"/>
      <c r="D7" s="132"/>
      <c r="E7" s="132"/>
      <c r="F7" s="133"/>
    </row>
    <row r="8" spans="1:6" x14ac:dyDescent="0.3">
      <c r="A8" s="139"/>
      <c r="B8" s="134"/>
      <c r="C8" s="135"/>
      <c r="D8" s="135"/>
      <c r="E8" s="135"/>
      <c r="F8" s="136"/>
    </row>
    <row r="9" spans="1:6" ht="27.6" x14ac:dyDescent="0.3">
      <c r="A9" s="5" t="s">
        <v>9</v>
      </c>
      <c r="B9" s="119" t="s">
        <v>10</v>
      </c>
      <c r="C9" s="121"/>
      <c r="D9" s="119" t="s">
        <v>11</v>
      </c>
      <c r="E9" s="120"/>
      <c r="F9" s="121"/>
    </row>
    <row r="10" spans="1:6" ht="25.5" customHeight="1" x14ac:dyDescent="0.3">
      <c r="A10" s="6" t="s">
        <v>12</v>
      </c>
      <c r="B10" s="5" t="s">
        <v>13</v>
      </c>
      <c r="C10" s="119" t="s">
        <v>14</v>
      </c>
      <c r="D10" s="121"/>
      <c r="E10" s="99" t="s">
        <v>15</v>
      </c>
      <c r="F10" s="101"/>
    </row>
    <row r="11" spans="1:6" x14ac:dyDescent="0.3">
      <c r="A11" s="5" t="s">
        <v>16</v>
      </c>
      <c r="B11" s="14"/>
      <c r="C11" s="108"/>
      <c r="D11" s="109"/>
      <c r="E11" s="108"/>
      <c r="F11" s="109"/>
    </row>
    <row r="12" spans="1:6" x14ac:dyDescent="0.3">
      <c r="A12" s="5" t="s">
        <v>17</v>
      </c>
      <c r="B12" s="14"/>
      <c r="C12" s="108"/>
      <c r="D12" s="109"/>
      <c r="E12" s="108"/>
      <c r="F12" s="109"/>
    </row>
    <row r="13" spans="1:6" x14ac:dyDescent="0.3">
      <c r="A13" s="105"/>
      <c r="B13" s="106"/>
      <c r="C13" s="106"/>
      <c r="D13" s="106"/>
      <c r="E13" s="106"/>
      <c r="F13" s="107"/>
    </row>
    <row r="14" spans="1:6" ht="15.6" x14ac:dyDescent="0.3">
      <c r="A14" s="112" t="s">
        <v>18</v>
      </c>
      <c r="B14" s="113"/>
      <c r="C14" s="113"/>
      <c r="D14" s="113"/>
      <c r="E14" s="113"/>
      <c r="F14" s="114"/>
    </row>
    <row r="15" spans="1:6" x14ac:dyDescent="0.3">
      <c r="A15" s="2"/>
      <c r="B15" s="99" t="s">
        <v>19</v>
      </c>
      <c r="C15" s="101"/>
      <c r="D15" s="99" t="s">
        <v>20</v>
      </c>
      <c r="E15" s="100"/>
      <c r="F15" s="101"/>
    </row>
    <row r="16" spans="1:6" x14ac:dyDescent="0.3">
      <c r="A16" s="5" t="s">
        <v>21</v>
      </c>
      <c r="B16" s="102"/>
      <c r="C16" s="103"/>
      <c r="D16" s="102"/>
      <c r="E16" s="104"/>
      <c r="F16" s="103"/>
    </row>
    <row r="17" spans="1:9" x14ac:dyDescent="0.3">
      <c r="A17" s="5" t="s">
        <v>0</v>
      </c>
      <c r="B17" s="102"/>
      <c r="C17" s="103"/>
      <c r="D17" s="102"/>
      <c r="E17" s="104"/>
      <c r="F17" s="103"/>
    </row>
    <row r="18" spans="1:9" x14ac:dyDescent="0.3">
      <c r="A18" s="5" t="s">
        <v>25</v>
      </c>
      <c r="B18" s="102"/>
      <c r="C18" s="103"/>
      <c r="D18" s="102"/>
      <c r="E18" s="104"/>
      <c r="F18" s="103"/>
    </row>
    <row r="19" spans="1:9" x14ac:dyDescent="0.3">
      <c r="A19" s="5" t="s">
        <v>27</v>
      </c>
      <c r="B19" s="102"/>
      <c r="C19" s="103"/>
      <c r="D19" s="102"/>
      <c r="E19" s="104"/>
      <c r="F19" s="103"/>
    </row>
    <row r="20" spans="1:9" x14ac:dyDescent="0.3">
      <c r="A20" s="5" t="s">
        <v>28</v>
      </c>
      <c r="B20" s="102"/>
      <c r="C20" s="103"/>
      <c r="D20" s="102"/>
      <c r="E20" s="104"/>
      <c r="F20" s="103"/>
    </row>
    <row r="21" spans="1:9" x14ac:dyDescent="0.3">
      <c r="A21" s="105"/>
      <c r="B21" s="106"/>
      <c r="C21" s="106"/>
      <c r="D21" s="106"/>
      <c r="E21" s="106"/>
      <c r="F21" s="107"/>
    </row>
    <row r="22" spans="1:9" ht="15" customHeight="1" x14ac:dyDescent="0.3">
      <c r="A22" s="112" t="s">
        <v>30</v>
      </c>
      <c r="B22" s="113"/>
      <c r="C22" s="113"/>
      <c r="D22" s="113"/>
      <c r="E22" s="113"/>
      <c r="F22" s="114"/>
    </row>
    <row r="23" spans="1:9" ht="29.25" customHeight="1" x14ac:dyDescent="0.3">
      <c r="A23" s="5" t="s">
        <v>31</v>
      </c>
      <c r="B23" s="119" t="s">
        <v>32</v>
      </c>
      <c r="C23" s="120"/>
      <c r="D23" s="120"/>
      <c r="E23" s="120"/>
      <c r="F23" s="121"/>
    </row>
    <row r="24" spans="1:9" x14ac:dyDescent="0.3">
      <c r="A24" s="9"/>
      <c r="B24" s="102"/>
      <c r="C24" s="104"/>
      <c r="D24" s="104"/>
      <c r="E24" s="104"/>
      <c r="F24" s="103"/>
    </row>
    <row r="25" spans="1:9" x14ac:dyDescent="0.3">
      <c r="A25" s="9"/>
      <c r="B25" s="102"/>
      <c r="C25" s="104"/>
      <c r="D25" s="104"/>
      <c r="E25" s="104"/>
      <c r="F25" s="103"/>
    </row>
    <row r="26" spans="1:9" x14ac:dyDescent="0.3">
      <c r="A26" s="9"/>
      <c r="B26" s="102"/>
      <c r="C26" s="104"/>
      <c r="D26" s="104"/>
      <c r="E26" s="104"/>
      <c r="F26" s="103"/>
    </row>
    <row r="27" spans="1:9" x14ac:dyDescent="0.3">
      <c r="A27" s="9"/>
      <c r="B27" s="102"/>
      <c r="C27" s="104"/>
      <c r="D27" s="104"/>
      <c r="E27" s="104"/>
      <c r="F27" s="103"/>
    </row>
    <row r="28" spans="1:9" x14ac:dyDescent="0.3">
      <c r="A28" s="9"/>
      <c r="B28" s="102"/>
      <c r="C28" s="104"/>
      <c r="D28" s="104"/>
      <c r="E28" s="104"/>
      <c r="F28" s="103"/>
    </row>
    <row r="29" spans="1:9" x14ac:dyDescent="0.3">
      <c r="A29" s="9"/>
      <c r="B29" s="102"/>
      <c r="C29" s="104"/>
      <c r="D29" s="104"/>
      <c r="E29" s="104"/>
      <c r="F29" s="103"/>
    </row>
    <row r="30" spans="1:9" x14ac:dyDescent="0.3">
      <c r="A30" s="105"/>
      <c r="B30" s="106"/>
      <c r="C30" s="106"/>
      <c r="D30" s="106"/>
      <c r="E30" s="106"/>
      <c r="F30" s="107"/>
    </row>
    <row r="31" spans="1:9" ht="27.6" x14ac:dyDescent="0.3">
      <c r="A31" s="5" t="s">
        <v>36</v>
      </c>
      <c r="B31" s="119" t="s">
        <v>37</v>
      </c>
      <c r="C31" s="120"/>
      <c r="D31" s="120"/>
      <c r="E31" s="120"/>
      <c r="F31" s="121"/>
      <c r="I31" s="1"/>
    </row>
    <row r="32" spans="1:9" x14ac:dyDescent="0.3">
      <c r="A32" s="9"/>
      <c r="B32" s="102"/>
      <c r="C32" s="104"/>
      <c r="D32" s="104"/>
      <c r="E32" s="104"/>
      <c r="F32" s="103"/>
    </row>
    <row r="33" spans="1:10" x14ac:dyDescent="0.3">
      <c r="A33" s="9"/>
      <c r="B33" s="102"/>
      <c r="C33" s="104"/>
      <c r="D33" s="104"/>
      <c r="E33" s="104"/>
      <c r="F33" s="103"/>
    </row>
    <row r="34" spans="1:10" x14ac:dyDescent="0.3">
      <c r="A34" s="9"/>
      <c r="B34" s="102"/>
      <c r="C34" s="104"/>
      <c r="D34" s="104"/>
      <c r="E34" s="104"/>
      <c r="F34" s="103"/>
    </row>
    <row r="35" spans="1:10" x14ac:dyDescent="0.3">
      <c r="A35" s="9"/>
      <c r="B35" s="102"/>
      <c r="C35" s="104"/>
      <c r="D35" s="104"/>
      <c r="E35" s="104"/>
      <c r="F35" s="103"/>
    </row>
    <row r="36" spans="1:10" x14ac:dyDescent="0.3">
      <c r="A36" s="9"/>
      <c r="B36" s="102"/>
      <c r="C36" s="104"/>
      <c r="D36" s="104"/>
      <c r="E36" s="104"/>
      <c r="F36" s="103"/>
    </row>
    <row r="37" spans="1:10" x14ac:dyDescent="0.3">
      <c r="A37" s="9"/>
      <c r="B37" s="102"/>
      <c r="C37" s="104"/>
      <c r="D37" s="104"/>
      <c r="E37" s="104"/>
      <c r="F37" s="103"/>
    </row>
    <row r="38" spans="1:10" x14ac:dyDescent="0.3">
      <c r="A38" s="105"/>
      <c r="B38" s="106"/>
      <c r="C38" s="106"/>
      <c r="D38" s="106"/>
      <c r="E38" s="106"/>
      <c r="F38" s="107"/>
    </row>
    <row r="39" spans="1:10" ht="33.75" customHeight="1" x14ac:dyDescent="0.3">
      <c r="A39" s="5" t="s">
        <v>50</v>
      </c>
      <c r="B39" s="99" t="s">
        <v>51</v>
      </c>
      <c r="C39" s="100"/>
      <c r="D39" s="100"/>
      <c r="E39" s="100"/>
      <c r="F39" s="101"/>
    </row>
    <row r="40" spans="1:10" ht="45" customHeight="1" x14ac:dyDescent="0.3">
      <c r="A40" s="5" t="s">
        <v>52</v>
      </c>
      <c r="B40" s="99" t="s">
        <v>53</v>
      </c>
      <c r="C40" s="101"/>
      <c r="D40" s="99" t="s">
        <v>54</v>
      </c>
      <c r="E40" s="100"/>
      <c r="F40" s="101"/>
      <c r="J40" s="8"/>
    </row>
    <row r="41" spans="1:10" x14ac:dyDescent="0.3">
      <c r="A41" s="10" t="s">
        <v>55</v>
      </c>
      <c r="B41" s="102"/>
      <c r="C41" s="103"/>
      <c r="D41" s="102"/>
      <c r="E41" s="104"/>
      <c r="F41" s="103"/>
    </row>
    <row r="42" spans="1:10" x14ac:dyDescent="0.3">
      <c r="A42" s="10" t="s">
        <v>56</v>
      </c>
      <c r="B42" s="102"/>
      <c r="C42" s="103"/>
      <c r="D42" s="102"/>
      <c r="E42" s="104"/>
      <c r="F42" s="103"/>
    </row>
    <row r="43" spans="1:10" x14ac:dyDescent="0.3">
      <c r="A43" s="10" t="s">
        <v>57</v>
      </c>
      <c r="B43" s="102"/>
      <c r="C43" s="103"/>
      <c r="D43" s="102"/>
      <c r="E43" s="104"/>
      <c r="F43" s="103"/>
    </row>
    <row r="44" spans="1:10" x14ac:dyDescent="0.3">
      <c r="A44" s="10" t="s">
        <v>58</v>
      </c>
      <c r="B44" s="102"/>
      <c r="C44" s="103"/>
      <c r="D44" s="102"/>
      <c r="E44" s="104"/>
      <c r="F44" s="103"/>
    </row>
    <row r="45" spans="1:10" x14ac:dyDescent="0.3">
      <c r="A45" s="105"/>
      <c r="B45" s="106"/>
      <c r="C45" s="106"/>
      <c r="D45" s="106"/>
      <c r="E45" s="106"/>
      <c r="F45" s="107"/>
    </row>
    <row r="46" spans="1:10" ht="46.5" customHeight="1" x14ac:dyDescent="0.3">
      <c r="A46" s="5" t="s">
        <v>59</v>
      </c>
      <c r="B46" s="99" t="s">
        <v>60</v>
      </c>
      <c r="C46" s="100"/>
      <c r="D46" s="100"/>
      <c r="E46" s="100"/>
      <c r="F46" s="101"/>
    </row>
    <row r="47" spans="1:10" ht="33.75" customHeight="1" x14ac:dyDescent="0.3">
      <c r="A47" s="2"/>
      <c r="B47" s="10" t="s">
        <v>61</v>
      </c>
      <c r="C47" s="99" t="s">
        <v>62</v>
      </c>
      <c r="D47" s="101"/>
      <c r="E47" s="99" t="s">
        <v>63</v>
      </c>
      <c r="F47" s="101"/>
    </row>
    <row r="48" spans="1:10" x14ac:dyDescent="0.3">
      <c r="A48" s="4"/>
      <c r="B48" s="9"/>
      <c r="C48" s="102"/>
      <c r="D48" s="103"/>
      <c r="E48" s="102"/>
      <c r="F48" s="103"/>
    </row>
    <row r="49" spans="1:6" x14ac:dyDescent="0.3">
      <c r="A49" s="4"/>
      <c r="B49" s="9"/>
      <c r="C49" s="102"/>
      <c r="D49" s="103"/>
      <c r="E49" s="102"/>
      <c r="F49" s="103"/>
    </row>
    <row r="50" spans="1:6" x14ac:dyDescent="0.3">
      <c r="A50" s="4"/>
      <c r="B50" s="9"/>
      <c r="C50" s="102"/>
      <c r="D50" s="103"/>
      <c r="E50" s="102"/>
      <c r="F50" s="103"/>
    </row>
    <row r="51" spans="1:6" x14ac:dyDescent="0.3">
      <c r="A51" s="4"/>
      <c r="B51" s="9"/>
      <c r="C51" s="102"/>
      <c r="D51" s="103"/>
      <c r="E51" s="102"/>
      <c r="F51" s="103"/>
    </row>
    <row r="52" spans="1:6" x14ac:dyDescent="0.3">
      <c r="A52" s="4"/>
      <c r="B52" s="9"/>
      <c r="C52" s="102"/>
      <c r="D52" s="103"/>
      <c r="E52" s="102"/>
      <c r="F52" s="103"/>
    </row>
    <row r="53" spans="1:6" x14ac:dyDescent="0.3">
      <c r="A53" s="105"/>
      <c r="B53" s="106"/>
      <c r="C53" s="106"/>
      <c r="D53" s="106"/>
      <c r="E53" s="106"/>
      <c r="F53" s="107"/>
    </row>
    <row r="54" spans="1:6" ht="15" customHeight="1" x14ac:dyDescent="0.3">
      <c r="A54" s="122" t="s">
        <v>64</v>
      </c>
      <c r="B54" s="123"/>
      <c r="C54" s="123"/>
      <c r="D54" s="123"/>
      <c r="E54" s="123"/>
      <c r="F54" s="124"/>
    </row>
    <row r="55" spans="1:6" ht="41.4" x14ac:dyDescent="0.3">
      <c r="A55" s="3"/>
      <c r="B55" s="3"/>
      <c r="C55" s="10" t="s">
        <v>65</v>
      </c>
      <c r="D55" s="10" t="s">
        <v>66</v>
      </c>
      <c r="E55" s="19" t="s">
        <v>67</v>
      </c>
      <c r="F55" s="17" t="s">
        <v>68</v>
      </c>
    </row>
    <row r="56" spans="1:6" ht="31.2" x14ac:dyDescent="0.3">
      <c r="A56" s="13" t="s">
        <v>55</v>
      </c>
      <c r="B56" s="6" t="s">
        <v>69</v>
      </c>
      <c r="C56" s="16">
        <f>SUM(C57:C59)</f>
        <v>0</v>
      </c>
      <c r="D56" s="16">
        <f>SUM(D57:D59)</f>
        <v>0</v>
      </c>
      <c r="E56" s="16">
        <f>D56-C56</f>
        <v>0</v>
      </c>
      <c r="F56" s="20" t="e">
        <f>E56/C$72</f>
        <v>#DIV/0!</v>
      </c>
    </row>
    <row r="57" spans="1:6" ht="27.6" x14ac:dyDescent="0.3">
      <c r="A57" s="11" t="s">
        <v>70</v>
      </c>
      <c r="B57" s="4" t="s">
        <v>71</v>
      </c>
      <c r="C57" s="15"/>
      <c r="D57" s="15"/>
      <c r="E57" s="16">
        <f t="shared" ref="E57:E59" si="0">D57-C57</f>
        <v>0</v>
      </c>
      <c r="F57" s="20" t="e">
        <f>E57/C$72</f>
        <v>#DIV/0!</v>
      </c>
    </row>
    <row r="58" spans="1:6" ht="27.6" x14ac:dyDescent="0.3">
      <c r="A58" s="11" t="s">
        <v>72</v>
      </c>
      <c r="B58" s="4" t="s">
        <v>73</v>
      </c>
      <c r="C58" s="15"/>
      <c r="D58" s="15"/>
      <c r="E58" s="16">
        <f t="shared" si="0"/>
        <v>0</v>
      </c>
      <c r="F58" s="20" t="e">
        <f>E58/C$72</f>
        <v>#DIV/0!</v>
      </c>
    </row>
    <row r="59" spans="1:6" x14ac:dyDescent="0.3">
      <c r="A59" s="11" t="s">
        <v>74</v>
      </c>
      <c r="B59" s="4" t="s">
        <v>75</v>
      </c>
      <c r="C59" s="15"/>
      <c r="D59" s="15"/>
      <c r="E59" s="16">
        <f t="shared" si="0"/>
        <v>0</v>
      </c>
      <c r="F59" s="20" t="e">
        <f>E59/C$72</f>
        <v>#DIV/0!</v>
      </c>
    </row>
    <row r="60" spans="1:6" x14ac:dyDescent="0.3">
      <c r="A60" s="105"/>
      <c r="B60" s="106"/>
      <c r="C60" s="106"/>
      <c r="D60" s="106"/>
      <c r="E60" s="106"/>
      <c r="F60" s="107"/>
    </row>
    <row r="61" spans="1:6" ht="31.2" x14ac:dyDescent="0.3">
      <c r="A61" s="13" t="s">
        <v>56</v>
      </c>
      <c r="B61" s="6" t="s">
        <v>76</v>
      </c>
      <c r="C61" s="16">
        <f>SUM(C63:C70)</f>
        <v>0</v>
      </c>
      <c r="D61" s="16">
        <f>SUM(D63:D70)</f>
        <v>0</v>
      </c>
      <c r="E61" s="16">
        <f>D61-C61</f>
        <v>0</v>
      </c>
      <c r="F61" s="20" t="e">
        <f>E61/C$72</f>
        <v>#DIV/0!</v>
      </c>
    </row>
    <row r="62" spans="1:6" ht="15.6" x14ac:dyDescent="0.3">
      <c r="A62" s="12"/>
      <c r="B62" s="21" t="s">
        <v>77</v>
      </c>
      <c r="C62" s="22"/>
      <c r="D62" s="22"/>
      <c r="E62" s="22"/>
      <c r="F62" s="23"/>
    </row>
    <row r="63" spans="1:6" x14ac:dyDescent="0.3">
      <c r="A63" s="11" t="s">
        <v>78</v>
      </c>
      <c r="B63" s="4" t="s">
        <v>79</v>
      </c>
      <c r="C63" s="15"/>
      <c r="D63" s="24"/>
      <c r="E63" s="16">
        <f>SUM(D63-C63)</f>
        <v>0</v>
      </c>
      <c r="F63" s="20" t="e">
        <f>E63/C$72</f>
        <v>#DIV/0!</v>
      </c>
    </row>
    <row r="64" spans="1:6" ht="110.4" x14ac:dyDescent="0.3">
      <c r="A64" s="11" t="s">
        <v>80</v>
      </c>
      <c r="B64" s="4" t="s">
        <v>125</v>
      </c>
      <c r="C64" s="15"/>
      <c r="D64" s="15"/>
      <c r="E64" s="16">
        <f t="shared" ref="E64:E65" si="1">SUM(D64-C64)</f>
        <v>0</v>
      </c>
      <c r="F64" s="20" t="e">
        <f>E64/C$72</f>
        <v>#DIV/0!</v>
      </c>
    </row>
    <row r="65" spans="1:6" ht="69" x14ac:dyDescent="0.3">
      <c r="A65" s="11" t="s">
        <v>82</v>
      </c>
      <c r="B65" s="4" t="s">
        <v>83</v>
      </c>
      <c r="C65" s="15"/>
      <c r="D65" s="15"/>
      <c r="E65" s="16">
        <f t="shared" si="1"/>
        <v>0</v>
      </c>
      <c r="F65" s="20" t="e">
        <f>E65/C$72</f>
        <v>#DIV/0!</v>
      </c>
    </row>
    <row r="66" spans="1:6" ht="15.6" x14ac:dyDescent="0.3">
      <c r="A66" s="2"/>
      <c r="B66" s="21" t="s">
        <v>84</v>
      </c>
      <c r="C66" s="22"/>
      <c r="D66" s="22"/>
      <c r="E66" s="22"/>
      <c r="F66" s="23"/>
    </row>
    <row r="67" spans="1:6" ht="27.6" x14ac:dyDescent="0.3">
      <c r="A67" s="11" t="s">
        <v>85</v>
      </c>
      <c r="B67" s="4" t="s">
        <v>86</v>
      </c>
      <c r="C67" s="15"/>
      <c r="D67" s="15"/>
      <c r="E67" s="16">
        <f>SUM(D67-C67)</f>
        <v>0</v>
      </c>
      <c r="F67" s="20" t="e">
        <f>E67/C$72</f>
        <v>#DIV/0!</v>
      </c>
    </row>
    <row r="68" spans="1:6" x14ac:dyDescent="0.3">
      <c r="A68" s="11" t="s">
        <v>87</v>
      </c>
      <c r="B68" s="4" t="s">
        <v>88</v>
      </c>
      <c r="C68" s="15"/>
      <c r="D68" s="15"/>
      <c r="E68" s="16">
        <f t="shared" ref="E68:E70" si="2">SUM(D68-C68)</f>
        <v>0</v>
      </c>
      <c r="F68" s="20" t="e">
        <f t="shared" ref="F68:F70" si="3">E68/C$72</f>
        <v>#DIV/0!</v>
      </c>
    </row>
    <row r="69" spans="1:6" x14ac:dyDescent="0.3">
      <c r="A69" s="11" t="s">
        <v>89</v>
      </c>
      <c r="B69" s="4" t="s">
        <v>90</v>
      </c>
      <c r="C69" s="15"/>
      <c r="D69" s="15"/>
      <c r="E69" s="16">
        <f t="shared" si="2"/>
        <v>0</v>
      </c>
      <c r="F69" s="20" t="e">
        <f t="shared" si="3"/>
        <v>#DIV/0!</v>
      </c>
    </row>
    <row r="70" spans="1:6" x14ac:dyDescent="0.3">
      <c r="A70" s="11" t="s">
        <v>91</v>
      </c>
      <c r="B70" s="4" t="s">
        <v>92</v>
      </c>
      <c r="C70" s="15"/>
      <c r="D70" s="15"/>
      <c r="E70" s="16">
        <f t="shared" si="2"/>
        <v>0</v>
      </c>
      <c r="F70" s="20" t="e">
        <f t="shared" si="3"/>
        <v>#DIV/0!</v>
      </c>
    </row>
    <row r="71" spans="1:6" x14ac:dyDescent="0.3">
      <c r="A71" s="105"/>
      <c r="B71" s="106"/>
      <c r="C71" s="106"/>
      <c r="D71" s="106"/>
      <c r="E71" s="106"/>
      <c r="F71" s="107"/>
    </row>
    <row r="72" spans="1:6" ht="31.2" x14ac:dyDescent="0.3">
      <c r="A72" s="13" t="s">
        <v>57</v>
      </c>
      <c r="B72" s="6" t="s">
        <v>93</v>
      </c>
      <c r="C72" s="15"/>
      <c r="D72" s="16">
        <f>SUM(D61,D56,)</f>
        <v>0</v>
      </c>
      <c r="E72" s="16">
        <f>D72-C72</f>
        <v>0</v>
      </c>
      <c r="F72" s="20" t="e">
        <f>E72/C$72</f>
        <v>#DIV/0!</v>
      </c>
    </row>
    <row r="73" spans="1:6" x14ac:dyDescent="0.3">
      <c r="A73" s="105"/>
      <c r="B73" s="106"/>
      <c r="C73" s="106"/>
      <c r="D73" s="106"/>
      <c r="E73" s="106"/>
      <c r="F73" s="107"/>
    </row>
    <row r="74" spans="1:6" ht="15" customHeight="1" x14ac:dyDescent="0.3">
      <c r="A74" s="122" t="s">
        <v>94</v>
      </c>
      <c r="B74" s="123"/>
      <c r="C74" s="123"/>
      <c r="D74" s="123"/>
      <c r="E74" s="123"/>
      <c r="F74" s="124"/>
    </row>
    <row r="75" spans="1:6" ht="27.6" x14ac:dyDescent="0.3">
      <c r="A75" s="10" t="s">
        <v>95</v>
      </c>
      <c r="B75" s="99" t="s">
        <v>96</v>
      </c>
      <c r="C75" s="100"/>
      <c r="D75" s="101"/>
      <c r="E75" s="99" t="s">
        <v>97</v>
      </c>
      <c r="F75" s="101"/>
    </row>
    <row r="76" spans="1:6" x14ac:dyDescent="0.3">
      <c r="A76" s="26"/>
      <c r="B76" s="116"/>
      <c r="C76" s="116"/>
      <c r="D76" s="116"/>
      <c r="E76" s="111"/>
      <c r="F76" s="117"/>
    </row>
    <row r="77" spans="1:6" x14ac:dyDescent="0.3">
      <c r="A77" s="26"/>
      <c r="B77" s="111"/>
      <c r="C77" s="118"/>
      <c r="D77" s="117"/>
      <c r="E77" s="111"/>
      <c r="F77" s="117"/>
    </row>
    <row r="78" spans="1:6" x14ac:dyDescent="0.3">
      <c r="A78" s="26"/>
      <c r="B78" s="111"/>
      <c r="C78" s="118"/>
      <c r="D78" s="117"/>
      <c r="E78" s="111"/>
      <c r="F78" s="117"/>
    </row>
    <row r="79" spans="1:6" x14ac:dyDescent="0.3">
      <c r="A79" s="26"/>
      <c r="B79" s="111"/>
      <c r="C79" s="118"/>
      <c r="D79" s="117"/>
      <c r="E79" s="111"/>
      <c r="F79" s="117"/>
    </row>
    <row r="80" spans="1:6" x14ac:dyDescent="0.3">
      <c r="A80" s="26"/>
      <c r="B80" s="116"/>
      <c r="C80" s="116"/>
      <c r="D80" s="116"/>
      <c r="E80" s="111"/>
      <c r="F80" s="117"/>
    </row>
    <row r="81" spans="1:6" x14ac:dyDescent="0.3">
      <c r="A81" s="26"/>
      <c r="B81" s="116"/>
      <c r="C81" s="116"/>
      <c r="D81" s="116"/>
      <c r="E81" s="111"/>
      <c r="F81" s="117"/>
    </row>
    <row r="82" spans="1:6" x14ac:dyDescent="0.3">
      <c r="A82" s="26"/>
      <c r="B82" s="116"/>
      <c r="C82" s="116"/>
      <c r="D82" s="116"/>
      <c r="E82" s="111"/>
      <c r="F82" s="117"/>
    </row>
    <row r="83" spans="1:6" x14ac:dyDescent="0.3">
      <c r="A83" s="26"/>
      <c r="B83" s="116"/>
      <c r="C83" s="116"/>
      <c r="D83" s="116"/>
      <c r="E83" s="111"/>
      <c r="F83" s="117"/>
    </row>
    <row r="84" spans="1:6" x14ac:dyDescent="0.3">
      <c r="A84" s="18"/>
      <c r="B84" s="18"/>
      <c r="C84" s="18"/>
      <c r="D84" s="18"/>
      <c r="E84" s="18"/>
      <c r="F84" s="18"/>
    </row>
    <row r="85" spans="1:6" x14ac:dyDescent="0.3">
      <c r="A85" s="115" t="s">
        <v>98</v>
      </c>
      <c r="B85" s="115"/>
      <c r="C85" s="115"/>
      <c r="D85" s="115"/>
      <c r="E85" s="115"/>
      <c r="F85" s="115"/>
    </row>
    <row r="86" spans="1:6" x14ac:dyDescent="0.3">
      <c r="A86" s="115" t="s">
        <v>99</v>
      </c>
      <c r="B86" s="115"/>
      <c r="C86" s="115"/>
      <c r="D86" s="115"/>
      <c r="E86" s="115"/>
      <c r="F86" s="115"/>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pageMargins left="0.7" right="0.7" top="0.78740157499999996" bottom="0.78740157499999996"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topLeftCell="A29" workbookViewId="0">
      <selection activeCell="B62" sqref="B62"/>
    </sheetView>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s>
  <sheetData>
    <row r="1" spans="1:6" ht="18" x14ac:dyDescent="0.3">
      <c r="A1" s="25" t="s">
        <v>0</v>
      </c>
      <c r="B1" s="122" t="s">
        <v>320</v>
      </c>
      <c r="C1" s="123"/>
      <c r="D1" s="123"/>
      <c r="E1" s="123"/>
      <c r="F1" s="124"/>
    </row>
    <row r="2" spans="1:6" ht="15" customHeight="1" x14ac:dyDescent="0.3">
      <c r="A2" s="125" t="s">
        <v>1</v>
      </c>
      <c r="B2" s="126"/>
      <c r="C2" s="126"/>
      <c r="D2" s="126"/>
      <c r="E2" s="126"/>
      <c r="F2" s="127"/>
    </row>
    <row r="3" spans="1:6" ht="15" customHeight="1" x14ac:dyDescent="0.3">
      <c r="A3" s="125" t="s">
        <v>100</v>
      </c>
      <c r="B3" s="126"/>
      <c r="C3" s="126"/>
      <c r="D3" s="126"/>
      <c r="E3" s="126"/>
      <c r="F3" s="127"/>
    </row>
    <row r="4" spans="1:6" x14ac:dyDescent="0.3">
      <c r="A4" s="7" t="s">
        <v>3</v>
      </c>
      <c r="B4" s="102" t="s">
        <v>4</v>
      </c>
      <c r="C4" s="104"/>
      <c r="D4" s="104"/>
      <c r="E4" s="104"/>
      <c r="F4" s="103"/>
    </row>
    <row r="5" spans="1:6" ht="30" customHeight="1" x14ac:dyDescent="0.3">
      <c r="A5" s="5" t="s">
        <v>5</v>
      </c>
      <c r="B5" s="102" t="s">
        <v>6</v>
      </c>
      <c r="C5" s="104"/>
      <c r="D5" s="104"/>
      <c r="E5" s="104"/>
      <c r="F5" s="103"/>
    </row>
    <row r="6" spans="1:6" x14ac:dyDescent="0.3">
      <c r="A6" s="137" t="s">
        <v>7</v>
      </c>
      <c r="B6" s="128" t="s">
        <v>8</v>
      </c>
      <c r="C6" s="129"/>
      <c r="D6" s="129"/>
      <c r="E6" s="129"/>
      <c r="F6" s="130"/>
    </row>
    <row r="7" spans="1:6" x14ac:dyDescent="0.3">
      <c r="A7" s="138"/>
      <c r="B7" s="131"/>
      <c r="C7" s="132"/>
      <c r="D7" s="132"/>
      <c r="E7" s="132"/>
      <c r="F7" s="133"/>
    </row>
    <row r="8" spans="1:6" x14ac:dyDescent="0.3">
      <c r="A8" s="139"/>
      <c r="B8" s="134"/>
      <c r="C8" s="135"/>
      <c r="D8" s="135"/>
      <c r="E8" s="135"/>
      <c r="F8" s="136"/>
    </row>
    <row r="9" spans="1:6" ht="27.6" x14ac:dyDescent="0.3">
      <c r="A9" s="5" t="s">
        <v>9</v>
      </c>
      <c r="B9" s="119" t="s">
        <v>10</v>
      </c>
      <c r="C9" s="121"/>
      <c r="D9" s="119" t="s">
        <v>11</v>
      </c>
      <c r="E9" s="120"/>
      <c r="F9" s="121"/>
    </row>
    <row r="10" spans="1:6" ht="25.5" customHeight="1" x14ac:dyDescent="0.3">
      <c r="A10" s="6" t="s">
        <v>12</v>
      </c>
      <c r="B10" s="5" t="s">
        <v>13</v>
      </c>
      <c r="C10" s="119" t="s">
        <v>14</v>
      </c>
      <c r="D10" s="121"/>
      <c r="E10" s="99" t="s">
        <v>15</v>
      </c>
      <c r="F10" s="101"/>
    </row>
    <row r="11" spans="1:6" x14ac:dyDescent="0.3">
      <c r="A11" s="5" t="s">
        <v>16</v>
      </c>
      <c r="B11" s="88">
        <v>498</v>
      </c>
      <c r="C11" s="108">
        <v>498</v>
      </c>
      <c r="D11" s="109"/>
      <c r="E11" s="108">
        <v>0</v>
      </c>
      <c r="F11" s="109"/>
    </row>
    <row r="12" spans="1:6" x14ac:dyDescent="0.3">
      <c r="A12" s="5" t="s">
        <v>17</v>
      </c>
      <c r="B12" s="88">
        <v>498</v>
      </c>
      <c r="C12" s="108">
        <v>498</v>
      </c>
      <c r="D12" s="109"/>
      <c r="E12" s="108">
        <v>0</v>
      </c>
      <c r="F12" s="109"/>
    </row>
    <row r="13" spans="1:6" x14ac:dyDescent="0.3">
      <c r="A13" s="105"/>
      <c r="B13" s="106"/>
      <c r="C13" s="106"/>
      <c r="D13" s="106"/>
      <c r="E13" s="106"/>
      <c r="F13" s="107"/>
    </row>
    <row r="14" spans="1:6" ht="15.6" x14ac:dyDescent="0.3">
      <c r="A14" s="112" t="s">
        <v>18</v>
      </c>
      <c r="B14" s="113"/>
      <c r="C14" s="113"/>
      <c r="D14" s="113"/>
      <c r="E14" s="113"/>
      <c r="F14" s="114"/>
    </row>
    <row r="15" spans="1:6" x14ac:dyDescent="0.3">
      <c r="A15" s="2"/>
      <c r="B15" s="99" t="s">
        <v>19</v>
      </c>
      <c r="C15" s="101"/>
      <c r="D15" s="99" t="s">
        <v>20</v>
      </c>
      <c r="E15" s="100"/>
      <c r="F15" s="101"/>
    </row>
    <row r="16" spans="1:6" x14ac:dyDescent="0.3">
      <c r="A16" s="5" t="s">
        <v>21</v>
      </c>
      <c r="B16" s="102" t="s">
        <v>321</v>
      </c>
      <c r="C16" s="103"/>
      <c r="D16" s="102" t="s">
        <v>322</v>
      </c>
      <c r="E16" s="104"/>
      <c r="F16" s="103"/>
    </row>
    <row r="17" spans="1:9" x14ac:dyDescent="0.3">
      <c r="A17" s="5" t="s">
        <v>0</v>
      </c>
      <c r="B17" s="102" t="s">
        <v>320</v>
      </c>
      <c r="C17" s="103"/>
      <c r="D17" s="102" t="s">
        <v>320</v>
      </c>
      <c r="E17" s="104"/>
      <c r="F17" s="103"/>
    </row>
    <row r="18" spans="1:9" ht="45" customHeight="1" x14ac:dyDescent="0.3">
      <c r="A18" s="5" t="s">
        <v>25</v>
      </c>
      <c r="B18" s="102" t="s">
        <v>323</v>
      </c>
      <c r="C18" s="103"/>
      <c r="D18" s="102" t="s">
        <v>323</v>
      </c>
      <c r="E18" s="104"/>
      <c r="F18" s="103"/>
    </row>
    <row r="19" spans="1:9" x14ac:dyDescent="0.3">
      <c r="A19" s="5" t="s">
        <v>27</v>
      </c>
      <c r="B19" s="111">
        <v>224095691</v>
      </c>
      <c r="C19" s="103"/>
      <c r="D19" s="111">
        <v>224095771</v>
      </c>
      <c r="E19" s="104"/>
      <c r="F19" s="103"/>
    </row>
    <row r="20" spans="1:9" x14ac:dyDescent="0.3">
      <c r="A20" s="5" t="s">
        <v>28</v>
      </c>
      <c r="B20" s="110" t="s">
        <v>324</v>
      </c>
      <c r="C20" s="103"/>
      <c r="D20" s="110" t="s">
        <v>325</v>
      </c>
      <c r="E20" s="104"/>
      <c r="F20" s="103"/>
    </row>
    <row r="21" spans="1:9" x14ac:dyDescent="0.3">
      <c r="A21" s="105"/>
      <c r="B21" s="106"/>
      <c r="C21" s="106"/>
      <c r="D21" s="106"/>
      <c r="E21" s="106"/>
      <c r="F21" s="107"/>
    </row>
    <row r="22" spans="1:9" ht="15" customHeight="1" x14ac:dyDescent="0.3">
      <c r="A22" s="112" t="s">
        <v>30</v>
      </c>
      <c r="B22" s="113"/>
      <c r="C22" s="113"/>
      <c r="D22" s="113"/>
      <c r="E22" s="113"/>
      <c r="F22" s="114"/>
    </row>
    <row r="23" spans="1:9" ht="29.25" customHeight="1" x14ac:dyDescent="0.3">
      <c r="A23" s="5" t="s">
        <v>31</v>
      </c>
      <c r="B23" s="119" t="s">
        <v>32</v>
      </c>
      <c r="C23" s="120"/>
      <c r="D23" s="120"/>
      <c r="E23" s="120"/>
      <c r="F23" s="121"/>
    </row>
    <row r="24" spans="1:9" x14ac:dyDescent="0.3">
      <c r="A24" s="9"/>
      <c r="B24" s="102"/>
      <c r="C24" s="104"/>
      <c r="D24" s="104"/>
      <c r="E24" s="104"/>
      <c r="F24" s="103"/>
    </row>
    <row r="25" spans="1:9" x14ac:dyDescent="0.3">
      <c r="A25" s="9"/>
      <c r="B25" s="102"/>
      <c r="C25" s="104"/>
      <c r="D25" s="104"/>
      <c r="E25" s="104"/>
      <c r="F25" s="103"/>
    </row>
    <row r="26" spans="1:9" x14ac:dyDescent="0.3">
      <c r="A26" s="9"/>
      <c r="B26" s="102"/>
      <c r="C26" s="104"/>
      <c r="D26" s="104"/>
      <c r="E26" s="104"/>
      <c r="F26" s="103"/>
    </row>
    <row r="27" spans="1:9" x14ac:dyDescent="0.3">
      <c r="A27" s="9"/>
      <c r="B27" s="102"/>
      <c r="C27" s="104"/>
      <c r="D27" s="104"/>
      <c r="E27" s="104"/>
      <c r="F27" s="103"/>
    </row>
    <row r="28" spans="1:9" x14ac:dyDescent="0.3">
      <c r="A28" s="9"/>
      <c r="B28" s="102"/>
      <c r="C28" s="104"/>
      <c r="D28" s="104"/>
      <c r="E28" s="104"/>
      <c r="F28" s="103"/>
    </row>
    <row r="29" spans="1:9" x14ac:dyDescent="0.3">
      <c r="A29" s="9"/>
      <c r="B29" s="102"/>
      <c r="C29" s="104"/>
      <c r="D29" s="104"/>
      <c r="E29" s="104"/>
      <c r="F29" s="103"/>
    </row>
    <row r="30" spans="1:9" x14ac:dyDescent="0.3">
      <c r="A30" s="105"/>
      <c r="B30" s="106"/>
      <c r="C30" s="106"/>
      <c r="D30" s="106"/>
      <c r="E30" s="106"/>
      <c r="F30" s="107"/>
    </row>
    <row r="31" spans="1:9" ht="27.6" x14ac:dyDescent="0.3">
      <c r="A31" s="5" t="s">
        <v>36</v>
      </c>
      <c r="B31" s="119" t="s">
        <v>37</v>
      </c>
      <c r="C31" s="120"/>
      <c r="D31" s="120"/>
      <c r="E31" s="120"/>
      <c r="F31" s="121"/>
      <c r="I31" s="1"/>
    </row>
    <row r="32" spans="1:9" ht="55.2" x14ac:dyDescent="0.3">
      <c r="A32" s="9" t="s">
        <v>326</v>
      </c>
      <c r="B32" s="102" t="s">
        <v>327</v>
      </c>
      <c r="C32" s="104"/>
      <c r="D32" s="104"/>
      <c r="E32" s="104"/>
      <c r="F32" s="103"/>
    </row>
    <row r="33" spans="1:10" ht="96.6" x14ac:dyDescent="0.3">
      <c r="A33" s="9" t="s">
        <v>328</v>
      </c>
      <c r="B33" s="102" t="s">
        <v>329</v>
      </c>
      <c r="C33" s="104"/>
      <c r="D33" s="104"/>
      <c r="E33" s="104"/>
      <c r="F33" s="103"/>
    </row>
    <row r="34" spans="1:10" ht="60" customHeight="1" x14ac:dyDescent="0.3">
      <c r="A34" s="9" t="s">
        <v>330</v>
      </c>
      <c r="B34" s="102" t="s">
        <v>331</v>
      </c>
      <c r="C34" s="104"/>
      <c r="D34" s="104"/>
      <c r="E34" s="104"/>
      <c r="F34" s="103"/>
    </row>
    <row r="35" spans="1:10" ht="62.1" customHeight="1" x14ac:dyDescent="0.3">
      <c r="A35" s="9" t="s">
        <v>332</v>
      </c>
      <c r="B35" s="102" t="s">
        <v>333</v>
      </c>
      <c r="C35" s="104"/>
      <c r="D35" s="104"/>
      <c r="E35" s="104"/>
      <c r="F35" s="103"/>
    </row>
    <row r="36" spans="1:10" ht="96.6" x14ac:dyDescent="0.3">
      <c r="A36" s="9" t="s">
        <v>334</v>
      </c>
      <c r="B36" s="102" t="s">
        <v>335</v>
      </c>
      <c r="C36" s="104"/>
      <c r="D36" s="104"/>
      <c r="E36" s="104"/>
      <c r="F36" s="103"/>
    </row>
    <row r="37" spans="1:10" ht="41.4" x14ac:dyDescent="0.3">
      <c r="A37" s="9" t="s">
        <v>336</v>
      </c>
      <c r="B37" s="102" t="s">
        <v>337</v>
      </c>
      <c r="C37" s="104"/>
      <c r="D37" s="104"/>
      <c r="E37" s="104"/>
      <c r="F37" s="103"/>
    </row>
    <row r="38" spans="1:10" x14ac:dyDescent="0.3">
      <c r="A38" s="105"/>
      <c r="B38" s="106"/>
      <c r="C38" s="106"/>
      <c r="D38" s="106"/>
      <c r="E38" s="106"/>
      <c r="F38" s="107"/>
    </row>
    <row r="39" spans="1:10" ht="33.75" customHeight="1" x14ac:dyDescent="0.3">
      <c r="A39" s="5" t="s">
        <v>50</v>
      </c>
      <c r="B39" s="99" t="s">
        <v>51</v>
      </c>
      <c r="C39" s="100"/>
      <c r="D39" s="100"/>
      <c r="E39" s="100"/>
      <c r="F39" s="101"/>
    </row>
    <row r="40" spans="1:10" ht="45" customHeight="1" x14ac:dyDescent="0.3">
      <c r="A40" s="5" t="s">
        <v>52</v>
      </c>
      <c r="B40" s="99" t="s">
        <v>53</v>
      </c>
      <c r="C40" s="101"/>
      <c r="D40" s="99" t="s">
        <v>54</v>
      </c>
      <c r="E40" s="100"/>
      <c r="F40" s="101"/>
      <c r="J40" s="8"/>
    </row>
    <row r="41" spans="1:10" x14ac:dyDescent="0.3">
      <c r="A41" s="10" t="s">
        <v>55</v>
      </c>
      <c r="B41" s="102"/>
      <c r="C41" s="103"/>
      <c r="D41" s="102"/>
      <c r="E41" s="104"/>
      <c r="F41" s="103"/>
    </row>
    <row r="42" spans="1:10" x14ac:dyDescent="0.3">
      <c r="A42" s="10" t="s">
        <v>56</v>
      </c>
      <c r="B42" s="102"/>
      <c r="C42" s="103"/>
      <c r="D42" s="102"/>
      <c r="E42" s="104"/>
      <c r="F42" s="103"/>
    </row>
    <row r="43" spans="1:10" x14ac:dyDescent="0.3">
      <c r="A43" s="10" t="s">
        <v>57</v>
      </c>
      <c r="B43" s="102"/>
      <c r="C43" s="103"/>
      <c r="D43" s="102"/>
      <c r="E43" s="104"/>
      <c r="F43" s="103"/>
    </row>
    <row r="44" spans="1:10" x14ac:dyDescent="0.3">
      <c r="A44" s="10" t="s">
        <v>58</v>
      </c>
      <c r="B44" s="102"/>
      <c r="C44" s="103"/>
      <c r="D44" s="102"/>
      <c r="E44" s="104"/>
      <c r="F44" s="103"/>
    </row>
    <row r="45" spans="1:10" x14ac:dyDescent="0.3">
      <c r="A45" s="105"/>
      <c r="B45" s="106"/>
      <c r="C45" s="106"/>
      <c r="D45" s="106"/>
      <c r="E45" s="106"/>
      <c r="F45" s="107"/>
    </row>
    <row r="46" spans="1:10" ht="46.5" customHeight="1" x14ac:dyDescent="0.3">
      <c r="A46" s="5" t="s">
        <v>59</v>
      </c>
      <c r="B46" s="99" t="s">
        <v>60</v>
      </c>
      <c r="C46" s="100"/>
      <c r="D46" s="100"/>
      <c r="E46" s="100"/>
      <c r="F46" s="101"/>
    </row>
    <row r="47" spans="1:10" ht="33.75" customHeight="1" x14ac:dyDescent="0.3">
      <c r="A47" s="2"/>
      <c r="B47" s="10" t="s">
        <v>61</v>
      </c>
      <c r="C47" s="99" t="s">
        <v>62</v>
      </c>
      <c r="D47" s="101"/>
      <c r="E47" s="99" t="s">
        <v>63</v>
      </c>
      <c r="F47" s="101"/>
    </row>
    <row r="48" spans="1:10" x14ac:dyDescent="0.3">
      <c r="A48" s="4"/>
      <c r="B48" s="9"/>
      <c r="C48" s="102"/>
      <c r="D48" s="103"/>
      <c r="E48" s="102"/>
      <c r="F48" s="103"/>
    </row>
    <row r="49" spans="1:6" x14ac:dyDescent="0.3">
      <c r="A49" s="4"/>
      <c r="B49" s="9"/>
      <c r="C49" s="102"/>
      <c r="D49" s="103"/>
      <c r="E49" s="102"/>
      <c r="F49" s="103"/>
    </row>
    <row r="50" spans="1:6" x14ac:dyDescent="0.3">
      <c r="A50" s="4"/>
      <c r="B50" s="9"/>
      <c r="C50" s="102"/>
      <c r="D50" s="103"/>
      <c r="E50" s="102"/>
      <c r="F50" s="103"/>
    </row>
    <row r="51" spans="1:6" x14ac:dyDescent="0.3">
      <c r="A51" s="4"/>
      <c r="B51" s="9"/>
      <c r="C51" s="102"/>
      <c r="D51" s="103"/>
      <c r="E51" s="102"/>
      <c r="F51" s="103"/>
    </row>
    <row r="52" spans="1:6" x14ac:dyDescent="0.3">
      <c r="A52" s="4"/>
      <c r="B52" s="9"/>
      <c r="C52" s="102"/>
      <c r="D52" s="103"/>
      <c r="E52" s="102"/>
      <c r="F52" s="103"/>
    </row>
    <row r="53" spans="1:6" x14ac:dyDescent="0.3">
      <c r="A53" s="105"/>
      <c r="B53" s="106"/>
      <c r="C53" s="106"/>
      <c r="D53" s="106"/>
      <c r="E53" s="106"/>
      <c r="F53" s="107"/>
    </row>
    <row r="54" spans="1:6" ht="15" customHeight="1" x14ac:dyDescent="0.3">
      <c r="A54" s="122" t="s">
        <v>64</v>
      </c>
      <c r="B54" s="123"/>
      <c r="C54" s="123"/>
      <c r="D54" s="123"/>
      <c r="E54" s="123"/>
      <c r="F54" s="124"/>
    </row>
    <row r="55" spans="1:6" ht="41.4" x14ac:dyDescent="0.3">
      <c r="A55" s="3"/>
      <c r="B55" s="3"/>
      <c r="C55" s="10" t="s">
        <v>65</v>
      </c>
      <c r="D55" s="10" t="s">
        <v>66</v>
      </c>
      <c r="E55" s="19" t="s">
        <v>67</v>
      </c>
      <c r="F55" s="17" t="s">
        <v>68</v>
      </c>
    </row>
    <row r="56" spans="1:6" ht="31.2" x14ac:dyDescent="0.3">
      <c r="A56" s="13" t="s">
        <v>55</v>
      </c>
      <c r="B56" s="6" t="s">
        <v>69</v>
      </c>
      <c r="C56" s="16">
        <f>SUM(C57:C59)</f>
        <v>0</v>
      </c>
      <c r="D56" s="16">
        <f>SUM(D57:D59)</f>
        <v>0</v>
      </c>
      <c r="E56" s="16">
        <f>D56-C56</f>
        <v>0</v>
      </c>
      <c r="F56" s="20">
        <f>E56/C$72</f>
        <v>0</v>
      </c>
    </row>
    <row r="57" spans="1:6" ht="27.6" x14ac:dyDescent="0.3">
      <c r="A57" s="11" t="s">
        <v>70</v>
      </c>
      <c r="B57" s="4" t="s">
        <v>71</v>
      </c>
      <c r="C57" s="15">
        <v>0</v>
      </c>
      <c r="D57" s="15">
        <v>0</v>
      </c>
      <c r="E57" s="16">
        <f t="shared" ref="E57:E59" si="0">D57-C57</f>
        <v>0</v>
      </c>
      <c r="F57" s="20">
        <f>E57/C$72</f>
        <v>0</v>
      </c>
    </row>
    <row r="58" spans="1:6" ht="27.6" x14ac:dyDescent="0.3">
      <c r="A58" s="11" t="s">
        <v>72</v>
      </c>
      <c r="B58" s="4" t="s">
        <v>73</v>
      </c>
      <c r="C58" s="15">
        <v>0</v>
      </c>
      <c r="D58" s="15">
        <v>0</v>
      </c>
      <c r="E58" s="16">
        <f t="shared" si="0"/>
        <v>0</v>
      </c>
      <c r="F58" s="20">
        <f>E58/C$72</f>
        <v>0</v>
      </c>
    </row>
    <row r="59" spans="1:6" x14ac:dyDescent="0.3">
      <c r="A59" s="11" t="s">
        <v>74</v>
      </c>
      <c r="B59" s="4" t="s">
        <v>75</v>
      </c>
      <c r="C59" s="15">
        <v>0</v>
      </c>
      <c r="D59" s="15">
        <v>0</v>
      </c>
      <c r="E59" s="16">
        <f t="shared" si="0"/>
        <v>0</v>
      </c>
      <c r="F59" s="20">
        <f>E59/C$72</f>
        <v>0</v>
      </c>
    </row>
    <row r="60" spans="1:6" x14ac:dyDescent="0.3">
      <c r="A60" s="105"/>
      <c r="B60" s="106"/>
      <c r="C60" s="106"/>
      <c r="D60" s="106"/>
      <c r="E60" s="106"/>
      <c r="F60" s="107"/>
    </row>
    <row r="61" spans="1:6" ht="31.2" x14ac:dyDescent="0.3">
      <c r="A61" s="13" t="s">
        <v>56</v>
      </c>
      <c r="B61" s="6" t="s">
        <v>76</v>
      </c>
      <c r="C61" s="16">
        <f>SUM(C63:C70)</f>
        <v>498</v>
      </c>
      <c r="D61" s="16">
        <f>SUM(D63:D70)</f>
        <v>498</v>
      </c>
      <c r="E61" s="16">
        <f>D61-C61</f>
        <v>0</v>
      </c>
      <c r="F61" s="20">
        <f>E61/C$72</f>
        <v>0</v>
      </c>
    </row>
    <row r="62" spans="1:6" ht="15.6" x14ac:dyDescent="0.3">
      <c r="A62" s="12"/>
      <c r="B62" s="21" t="s">
        <v>77</v>
      </c>
      <c r="C62" s="22"/>
      <c r="D62" s="22"/>
      <c r="E62" s="22"/>
      <c r="F62" s="23"/>
    </row>
    <row r="63" spans="1:6" x14ac:dyDescent="0.3">
      <c r="A63" s="11" t="s">
        <v>78</v>
      </c>
      <c r="B63" s="4" t="s">
        <v>79</v>
      </c>
      <c r="C63" s="15">
        <v>260</v>
      </c>
      <c r="D63" s="24">
        <v>260</v>
      </c>
      <c r="E63" s="16">
        <f>SUM(D63-C63)</f>
        <v>0</v>
      </c>
      <c r="F63" s="20">
        <f>E63/C$72</f>
        <v>0</v>
      </c>
    </row>
    <row r="64" spans="1:6" ht="110.4" x14ac:dyDescent="0.3">
      <c r="A64" s="11" t="s">
        <v>80</v>
      </c>
      <c r="B64" s="4" t="s">
        <v>125</v>
      </c>
      <c r="C64" s="15">
        <v>0</v>
      </c>
      <c r="D64" s="15">
        <v>0</v>
      </c>
      <c r="E64" s="16">
        <f t="shared" ref="E64:E65" si="1">SUM(D64-C64)</f>
        <v>0</v>
      </c>
      <c r="F64" s="20">
        <f>E64/C$72</f>
        <v>0</v>
      </c>
    </row>
    <row r="65" spans="1:6" ht="69" x14ac:dyDescent="0.3">
      <c r="A65" s="11" t="s">
        <v>82</v>
      </c>
      <c r="B65" s="4" t="s">
        <v>83</v>
      </c>
      <c r="C65" s="15">
        <v>88</v>
      </c>
      <c r="D65" s="15">
        <v>88</v>
      </c>
      <c r="E65" s="16">
        <f t="shared" si="1"/>
        <v>0</v>
      </c>
      <c r="F65" s="20">
        <f>E65/C$72</f>
        <v>0</v>
      </c>
    </row>
    <row r="66" spans="1:6" ht="15.6" x14ac:dyDescent="0.3">
      <c r="A66" s="2"/>
      <c r="B66" s="21" t="s">
        <v>84</v>
      </c>
      <c r="C66" s="22"/>
      <c r="D66" s="22"/>
      <c r="E66" s="22"/>
      <c r="F66" s="23"/>
    </row>
    <row r="67" spans="1:6" ht="27.6" x14ac:dyDescent="0.3">
      <c r="A67" s="11" t="s">
        <v>85</v>
      </c>
      <c r="B67" s="4" t="s">
        <v>86</v>
      </c>
      <c r="C67" s="15">
        <v>0</v>
      </c>
      <c r="D67" s="15">
        <v>0</v>
      </c>
      <c r="E67" s="16">
        <f>SUM(D67-C67)</f>
        <v>0</v>
      </c>
      <c r="F67" s="20">
        <f>E67/C$72</f>
        <v>0</v>
      </c>
    </row>
    <row r="68" spans="1:6" x14ac:dyDescent="0.3">
      <c r="A68" s="11" t="s">
        <v>87</v>
      </c>
      <c r="B68" s="4" t="s">
        <v>88</v>
      </c>
      <c r="C68" s="15">
        <v>150</v>
      </c>
      <c r="D68" s="15">
        <v>150</v>
      </c>
      <c r="E68" s="16">
        <f t="shared" ref="E68:E70" si="2">SUM(D68-C68)</f>
        <v>0</v>
      </c>
      <c r="F68" s="20">
        <f t="shared" ref="F68:F70" si="3">E68/C$72</f>
        <v>0</v>
      </c>
    </row>
    <row r="69" spans="1:6" x14ac:dyDescent="0.3">
      <c r="A69" s="11" t="s">
        <v>89</v>
      </c>
      <c r="B69" s="4" t="s">
        <v>90</v>
      </c>
      <c r="C69" s="15">
        <v>0</v>
      </c>
      <c r="D69" s="15">
        <v>0</v>
      </c>
      <c r="E69" s="16">
        <f t="shared" si="2"/>
        <v>0</v>
      </c>
      <c r="F69" s="20">
        <f t="shared" si="3"/>
        <v>0</v>
      </c>
    </row>
    <row r="70" spans="1:6" x14ac:dyDescent="0.3">
      <c r="A70" s="11" t="s">
        <v>91</v>
      </c>
      <c r="B70" s="4" t="s">
        <v>92</v>
      </c>
      <c r="C70" s="15">
        <v>0</v>
      </c>
      <c r="D70" s="15">
        <v>0</v>
      </c>
      <c r="E70" s="16">
        <f t="shared" si="2"/>
        <v>0</v>
      </c>
      <c r="F70" s="20">
        <f t="shared" si="3"/>
        <v>0</v>
      </c>
    </row>
    <row r="71" spans="1:6" x14ac:dyDescent="0.3">
      <c r="A71" s="105"/>
      <c r="B71" s="106"/>
      <c r="C71" s="106"/>
      <c r="D71" s="106"/>
      <c r="E71" s="106"/>
      <c r="F71" s="107"/>
    </row>
    <row r="72" spans="1:6" ht="31.2" x14ac:dyDescent="0.3">
      <c r="A72" s="13" t="s">
        <v>57</v>
      </c>
      <c r="B72" s="6" t="s">
        <v>93</v>
      </c>
      <c r="C72" s="15">
        <v>498</v>
      </c>
      <c r="D72" s="16">
        <f>SUM(D61,D56,)</f>
        <v>498</v>
      </c>
      <c r="E72" s="16">
        <f>D72-C72</f>
        <v>0</v>
      </c>
      <c r="F72" s="20">
        <f>E72/C$72</f>
        <v>0</v>
      </c>
    </row>
    <row r="73" spans="1:6" x14ac:dyDescent="0.3">
      <c r="A73" s="105"/>
      <c r="B73" s="106"/>
      <c r="C73" s="106"/>
      <c r="D73" s="106"/>
      <c r="E73" s="106"/>
      <c r="F73" s="107"/>
    </row>
    <row r="74" spans="1:6" ht="15" customHeight="1" x14ac:dyDescent="0.3">
      <c r="A74" s="122" t="s">
        <v>94</v>
      </c>
      <c r="B74" s="123"/>
      <c r="C74" s="123"/>
      <c r="D74" s="123"/>
      <c r="E74" s="123"/>
      <c r="F74" s="124"/>
    </row>
    <row r="75" spans="1:6" ht="27.6" x14ac:dyDescent="0.3">
      <c r="A75" s="10" t="s">
        <v>95</v>
      </c>
      <c r="B75" s="99" t="s">
        <v>96</v>
      </c>
      <c r="C75" s="100"/>
      <c r="D75" s="101"/>
      <c r="E75" s="99" t="s">
        <v>97</v>
      </c>
      <c r="F75" s="101"/>
    </row>
    <row r="76" spans="1:6" ht="30" customHeight="1" x14ac:dyDescent="0.3">
      <c r="A76" s="89" t="s">
        <v>78</v>
      </c>
      <c r="B76" s="144" t="s">
        <v>338</v>
      </c>
      <c r="C76" s="144"/>
      <c r="D76" s="144"/>
      <c r="E76" s="111">
        <v>260</v>
      </c>
      <c r="F76" s="117"/>
    </row>
    <row r="77" spans="1:6" x14ac:dyDescent="0.3">
      <c r="A77" s="89" t="s">
        <v>82</v>
      </c>
      <c r="B77" s="147" t="s">
        <v>339</v>
      </c>
      <c r="C77" s="148"/>
      <c r="D77" s="149"/>
      <c r="E77" s="111">
        <v>88</v>
      </c>
      <c r="F77" s="117"/>
    </row>
    <row r="78" spans="1:6" x14ac:dyDescent="0.3">
      <c r="A78" s="89" t="s">
        <v>87</v>
      </c>
      <c r="B78" s="147" t="s">
        <v>340</v>
      </c>
      <c r="C78" s="148"/>
      <c r="D78" s="149"/>
      <c r="E78" s="111">
        <v>20</v>
      </c>
      <c r="F78" s="117"/>
    </row>
    <row r="79" spans="1:6" x14ac:dyDescent="0.3">
      <c r="A79" s="89" t="s">
        <v>87</v>
      </c>
      <c r="B79" s="147" t="s">
        <v>341</v>
      </c>
      <c r="C79" s="148"/>
      <c r="D79" s="149"/>
      <c r="E79" s="111">
        <v>10</v>
      </c>
      <c r="F79" s="117"/>
    </row>
    <row r="80" spans="1:6" ht="45" customHeight="1" x14ac:dyDescent="0.3">
      <c r="A80" s="89" t="s">
        <v>87</v>
      </c>
      <c r="B80" s="144" t="s">
        <v>342</v>
      </c>
      <c r="C80" s="144"/>
      <c r="D80" s="144"/>
      <c r="E80" s="111">
        <v>30</v>
      </c>
      <c r="F80" s="117"/>
    </row>
    <row r="81" spans="1:6" x14ac:dyDescent="0.3">
      <c r="A81" s="89" t="s">
        <v>87</v>
      </c>
      <c r="B81" s="144" t="s">
        <v>343</v>
      </c>
      <c r="C81" s="144"/>
      <c r="D81" s="144"/>
      <c r="E81" s="111">
        <v>35</v>
      </c>
      <c r="F81" s="117"/>
    </row>
    <row r="82" spans="1:6" x14ac:dyDescent="0.3">
      <c r="A82" s="89" t="s">
        <v>87</v>
      </c>
      <c r="B82" s="144" t="s">
        <v>344</v>
      </c>
      <c r="C82" s="144"/>
      <c r="D82" s="144"/>
      <c r="E82" s="111">
        <v>55</v>
      </c>
      <c r="F82" s="117"/>
    </row>
    <row r="83" spans="1:6" x14ac:dyDescent="0.3">
      <c r="A83" s="26"/>
      <c r="B83" s="116"/>
      <c r="C83" s="116"/>
      <c r="D83" s="116"/>
      <c r="E83" s="111"/>
      <c r="F83" s="117"/>
    </row>
    <row r="84" spans="1:6" x14ac:dyDescent="0.3">
      <c r="A84" s="18"/>
      <c r="B84" s="18"/>
      <c r="C84" s="18"/>
      <c r="D84" s="18"/>
      <c r="E84" s="18"/>
      <c r="F84" s="18"/>
    </row>
    <row r="85" spans="1:6" x14ac:dyDescent="0.3">
      <c r="A85" s="115" t="s">
        <v>98</v>
      </c>
      <c r="B85" s="115"/>
      <c r="C85" s="115"/>
      <c r="D85" s="115"/>
      <c r="E85" s="115"/>
      <c r="F85" s="115"/>
    </row>
    <row r="86" spans="1:6" x14ac:dyDescent="0.3">
      <c r="A86" s="115" t="s">
        <v>99</v>
      </c>
      <c r="B86" s="115"/>
      <c r="C86" s="115"/>
      <c r="D86" s="115"/>
      <c r="E86" s="115"/>
      <c r="F86" s="115"/>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hyperlinks>
    <hyperlink ref="B20" r:id="rId1"/>
    <hyperlink ref="D20" r:id="rId2"/>
  </hyperlinks>
  <pageMargins left="0.7" right="0.7" top="0.78740157499999996" bottom="0.78740157499999996" header="0.3" footer="0.3"/>
  <pageSetup paperSize="9" orientation="portrait" horizontalDpi="0" verticalDpi="0" r:id="rId3"/>
  <legacyDrawing r:id="rId4"/>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0"/>
  <sheetViews>
    <sheetView topLeftCell="A68" workbookViewId="0">
      <selection activeCell="B41" sqref="B41:E41"/>
    </sheetView>
  </sheetViews>
  <sheetFormatPr defaultRowHeight="14.4" x14ac:dyDescent="0.3"/>
  <cols>
    <col min="1" max="1" width="25.33203125" customWidth="1"/>
    <col min="2" max="2" width="29" customWidth="1"/>
    <col min="3" max="3" width="16.88671875" customWidth="1"/>
    <col min="4" max="4" width="17.6640625" customWidth="1"/>
    <col min="5" max="5" width="14" customWidth="1"/>
    <col min="6" max="6" width="14.6640625" customWidth="1"/>
  </cols>
  <sheetData>
    <row r="1" spans="1:6" ht="18" x14ac:dyDescent="0.3">
      <c r="A1" s="25" t="s">
        <v>0</v>
      </c>
      <c r="B1" s="122"/>
      <c r="C1" s="123"/>
      <c r="D1" s="123"/>
      <c r="E1" s="123"/>
      <c r="F1" s="124"/>
    </row>
    <row r="2" spans="1:6" ht="15" customHeight="1" x14ac:dyDescent="0.3">
      <c r="A2" s="125" t="s">
        <v>1</v>
      </c>
      <c r="B2" s="126"/>
      <c r="C2" s="126"/>
      <c r="D2" s="126"/>
      <c r="E2" s="126"/>
      <c r="F2" s="127"/>
    </row>
    <row r="3" spans="1:6" ht="15" customHeight="1" x14ac:dyDescent="0.3">
      <c r="A3" s="125" t="s">
        <v>100</v>
      </c>
      <c r="B3" s="126"/>
      <c r="C3" s="126"/>
      <c r="D3" s="126"/>
      <c r="E3" s="126"/>
      <c r="F3" s="127"/>
    </row>
    <row r="4" spans="1:6" x14ac:dyDescent="0.3">
      <c r="A4" s="7" t="s">
        <v>3</v>
      </c>
      <c r="B4" s="102" t="s">
        <v>4</v>
      </c>
      <c r="C4" s="104"/>
      <c r="D4" s="104"/>
      <c r="E4" s="104"/>
      <c r="F4" s="103"/>
    </row>
    <row r="5" spans="1:6" ht="55.5" customHeight="1" x14ac:dyDescent="0.3">
      <c r="A5" s="5" t="s">
        <v>5</v>
      </c>
      <c r="B5" s="102" t="s">
        <v>6</v>
      </c>
      <c r="C5" s="104"/>
      <c r="D5" s="104"/>
      <c r="E5" s="104"/>
      <c r="F5" s="103"/>
    </row>
    <row r="6" spans="1:6" ht="55.5" customHeight="1" x14ac:dyDescent="0.3">
      <c r="A6" s="137" t="s">
        <v>7</v>
      </c>
      <c r="B6" s="128" t="s">
        <v>8</v>
      </c>
      <c r="C6" s="129"/>
      <c r="D6" s="129"/>
      <c r="E6" s="129"/>
      <c r="F6" s="130"/>
    </row>
    <row r="7" spans="1:6" ht="55.5" customHeight="1" x14ac:dyDescent="0.3">
      <c r="A7" s="138"/>
      <c r="B7" s="131"/>
      <c r="C7" s="132"/>
      <c r="D7" s="132"/>
      <c r="E7" s="132"/>
      <c r="F7" s="133"/>
    </row>
    <row r="8" spans="1:6" x14ac:dyDescent="0.3">
      <c r="A8" s="139"/>
      <c r="B8" s="134"/>
      <c r="C8" s="135"/>
      <c r="D8" s="135"/>
      <c r="E8" s="135"/>
      <c r="F8" s="136"/>
    </row>
    <row r="9" spans="1:6" x14ac:dyDescent="0.3">
      <c r="A9" s="5" t="s">
        <v>9</v>
      </c>
      <c r="B9" s="119" t="s">
        <v>10</v>
      </c>
      <c r="C9" s="121"/>
      <c r="D9" s="119" t="s">
        <v>11</v>
      </c>
      <c r="E9" s="120"/>
      <c r="F9" s="121"/>
    </row>
    <row r="10" spans="1:6" ht="25.5" customHeight="1" x14ac:dyDescent="0.3">
      <c r="A10" s="6" t="s">
        <v>12</v>
      </c>
      <c r="B10" s="5" t="s">
        <v>13</v>
      </c>
      <c r="C10" s="119" t="s">
        <v>14</v>
      </c>
      <c r="D10" s="121"/>
      <c r="E10" s="99" t="s">
        <v>15</v>
      </c>
      <c r="F10" s="101"/>
    </row>
    <row r="11" spans="1:6" x14ac:dyDescent="0.3">
      <c r="A11" s="5" t="s">
        <v>16</v>
      </c>
      <c r="B11" s="31">
        <v>498</v>
      </c>
      <c r="C11" s="273">
        <v>498</v>
      </c>
      <c r="D11" s="109"/>
      <c r="E11" s="108">
        <v>0</v>
      </c>
      <c r="F11" s="109"/>
    </row>
    <row r="12" spans="1:6" x14ac:dyDescent="0.3">
      <c r="A12" s="5" t="s">
        <v>17</v>
      </c>
      <c r="B12" s="31">
        <v>478</v>
      </c>
      <c r="C12" s="273">
        <v>478</v>
      </c>
      <c r="D12" s="109"/>
      <c r="E12" s="108">
        <v>0</v>
      </c>
      <c r="F12" s="109"/>
    </row>
    <row r="13" spans="1:6" x14ac:dyDescent="0.3">
      <c r="A13" s="105"/>
      <c r="B13" s="106"/>
      <c r="C13" s="106"/>
      <c r="D13" s="106"/>
      <c r="E13" s="106"/>
      <c r="F13" s="107"/>
    </row>
    <row r="14" spans="1:6" ht="15.6" x14ac:dyDescent="0.3">
      <c r="A14" s="112" t="s">
        <v>18</v>
      </c>
      <c r="B14" s="113"/>
      <c r="C14" s="113"/>
      <c r="D14" s="113"/>
      <c r="E14" s="113"/>
      <c r="F14" s="114"/>
    </row>
    <row r="15" spans="1:6" x14ac:dyDescent="0.3">
      <c r="A15" s="2"/>
      <c r="B15" s="99" t="s">
        <v>19</v>
      </c>
      <c r="C15" s="101"/>
      <c r="D15" s="99" t="s">
        <v>20</v>
      </c>
      <c r="E15" s="100"/>
      <c r="F15" s="101"/>
    </row>
    <row r="16" spans="1:6" x14ac:dyDescent="0.3">
      <c r="A16" s="5" t="s">
        <v>21</v>
      </c>
      <c r="B16" s="269" t="s">
        <v>345</v>
      </c>
      <c r="C16" s="183"/>
      <c r="D16" s="182" t="s">
        <v>345</v>
      </c>
      <c r="E16" s="182"/>
      <c r="F16" s="183"/>
    </row>
    <row r="17" spans="1:9" x14ac:dyDescent="0.3">
      <c r="A17" s="5" t="s">
        <v>0</v>
      </c>
      <c r="B17" s="269" t="s">
        <v>346</v>
      </c>
      <c r="C17" s="183"/>
      <c r="D17" s="182" t="s">
        <v>346</v>
      </c>
      <c r="E17" s="182"/>
      <c r="F17" s="183"/>
    </row>
    <row r="18" spans="1:9" x14ac:dyDescent="0.3">
      <c r="A18" s="5" t="s">
        <v>25</v>
      </c>
      <c r="B18" s="269" t="s">
        <v>347</v>
      </c>
      <c r="C18" s="183"/>
      <c r="D18" s="182" t="s">
        <v>347</v>
      </c>
      <c r="E18" s="182"/>
      <c r="F18" s="183"/>
    </row>
    <row r="19" spans="1:9" x14ac:dyDescent="0.3">
      <c r="A19" s="5" t="s">
        <v>27</v>
      </c>
      <c r="B19" s="271">
        <v>775007657</v>
      </c>
      <c r="C19" s="183"/>
      <c r="D19" s="187">
        <v>775007657</v>
      </c>
      <c r="E19" s="182"/>
      <c r="F19" s="183"/>
    </row>
    <row r="20" spans="1:9" x14ac:dyDescent="0.3">
      <c r="A20" s="5" t="s">
        <v>28</v>
      </c>
      <c r="B20" s="272" t="s">
        <v>348</v>
      </c>
      <c r="C20" s="189"/>
      <c r="D20" s="188" t="s">
        <v>348</v>
      </c>
      <c r="E20" s="188"/>
      <c r="F20" s="189"/>
    </row>
    <row r="21" spans="1:9" x14ac:dyDescent="0.3">
      <c r="A21" s="105"/>
      <c r="B21" s="106"/>
      <c r="C21" s="106"/>
      <c r="D21" s="106"/>
      <c r="E21" s="106"/>
      <c r="F21" s="107"/>
    </row>
    <row r="22" spans="1:9" ht="15" customHeight="1" x14ac:dyDescent="0.3">
      <c r="A22" s="112" t="s">
        <v>30</v>
      </c>
      <c r="B22" s="113"/>
      <c r="C22" s="113"/>
      <c r="D22" s="113"/>
      <c r="E22" s="113"/>
      <c r="F22" s="114"/>
    </row>
    <row r="23" spans="1:9" ht="29.25" customHeight="1" x14ac:dyDescent="0.3">
      <c r="A23" s="5" t="s">
        <v>31</v>
      </c>
      <c r="B23" s="119" t="s">
        <v>32</v>
      </c>
      <c r="C23" s="120"/>
      <c r="D23" s="120"/>
      <c r="E23" s="120"/>
      <c r="F23" s="121"/>
    </row>
    <row r="24" spans="1:9" ht="287.25" customHeight="1" x14ac:dyDescent="0.3">
      <c r="A24" s="32" t="s">
        <v>33</v>
      </c>
      <c r="B24" s="102"/>
      <c r="C24" s="104"/>
      <c r="D24" s="104"/>
      <c r="E24" s="104"/>
      <c r="F24" s="103"/>
    </row>
    <row r="25" spans="1:9" ht="222" customHeight="1" x14ac:dyDescent="0.3">
      <c r="A25" s="32" t="s">
        <v>34</v>
      </c>
      <c r="B25" s="102"/>
      <c r="C25" s="104"/>
      <c r="D25" s="104"/>
      <c r="E25" s="104"/>
      <c r="F25" s="103"/>
    </row>
    <row r="26" spans="1:9" ht="82.8" x14ac:dyDescent="0.3">
      <c r="A26" s="32" t="s">
        <v>35</v>
      </c>
      <c r="B26" s="102"/>
      <c r="C26" s="104"/>
      <c r="D26" s="104"/>
      <c r="E26" s="104"/>
      <c r="F26" s="103"/>
    </row>
    <row r="27" spans="1:9" x14ac:dyDescent="0.3">
      <c r="A27" s="9"/>
      <c r="B27" s="102"/>
      <c r="C27" s="104"/>
      <c r="D27" s="104"/>
      <c r="E27" s="104"/>
      <c r="F27" s="103"/>
    </row>
    <row r="28" spans="1:9" x14ac:dyDescent="0.3">
      <c r="A28" s="9"/>
      <c r="B28" s="102"/>
      <c r="C28" s="104"/>
      <c r="D28" s="104"/>
      <c r="E28" s="104"/>
      <c r="F28" s="103"/>
    </row>
    <row r="29" spans="1:9" x14ac:dyDescent="0.3">
      <c r="A29" s="9"/>
      <c r="B29" s="102"/>
      <c r="C29" s="104"/>
      <c r="D29" s="104"/>
      <c r="E29" s="104"/>
      <c r="F29" s="103"/>
    </row>
    <row r="30" spans="1:9" x14ac:dyDescent="0.3">
      <c r="A30" s="105"/>
      <c r="B30" s="106"/>
      <c r="C30" s="106"/>
      <c r="D30" s="106"/>
      <c r="E30" s="106"/>
      <c r="F30" s="107"/>
    </row>
    <row r="31" spans="1:9" x14ac:dyDescent="0.3">
      <c r="A31" s="5" t="s">
        <v>36</v>
      </c>
      <c r="B31" s="119" t="s">
        <v>37</v>
      </c>
      <c r="C31" s="120"/>
      <c r="D31" s="120"/>
      <c r="E31" s="120"/>
      <c r="F31" s="121"/>
      <c r="I31" s="1"/>
    </row>
    <row r="32" spans="1:9" ht="108.75" customHeight="1" x14ac:dyDescent="0.3">
      <c r="A32" s="9">
        <v>1</v>
      </c>
      <c r="B32" s="269" t="s">
        <v>349</v>
      </c>
      <c r="C32" s="182"/>
      <c r="D32" s="182"/>
      <c r="E32" s="182"/>
      <c r="F32" s="183"/>
    </row>
    <row r="33" spans="1:10" ht="52.5" customHeight="1" x14ac:dyDescent="0.3">
      <c r="A33" s="9">
        <v>2</v>
      </c>
      <c r="B33" s="269" t="s">
        <v>350</v>
      </c>
      <c r="C33" s="182"/>
      <c r="D33" s="182"/>
      <c r="E33" s="182"/>
      <c r="F33" s="183"/>
    </row>
    <row r="34" spans="1:10" ht="90" customHeight="1" x14ac:dyDescent="0.3">
      <c r="A34" s="9">
        <v>3</v>
      </c>
      <c r="B34" s="269" t="s">
        <v>351</v>
      </c>
      <c r="C34" s="182"/>
      <c r="D34" s="182"/>
      <c r="E34" s="182"/>
      <c r="F34" s="183"/>
    </row>
    <row r="35" spans="1:10" ht="57.75" customHeight="1" x14ac:dyDescent="0.3">
      <c r="A35" s="9">
        <v>4</v>
      </c>
      <c r="B35" s="269" t="s">
        <v>352</v>
      </c>
      <c r="C35" s="182"/>
      <c r="D35" s="182"/>
      <c r="E35" s="182"/>
      <c r="F35" s="183"/>
    </row>
    <row r="36" spans="1:10" ht="57" customHeight="1" x14ac:dyDescent="0.3">
      <c r="A36" s="9">
        <v>5</v>
      </c>
      <c r="B36" s="269" t="s">
        <v>353</v>
      </c>
      <c r="C36" s="182"/>
      <c r="D36" s="182"/>
      <c r="E36" s="182"/>
      <c r="F36" s="183"/>
    </row>
    <row r="37" spans="1:10" ht="37.5" customHeight="1" x14ac:dyDescent="0.3">
      <c r="A37" s="9">
        <v>6</v>
      </c>
      <c r="B37" s="269" t="s">
        <v>354</v>
      </c>
      <c r="C37" s="182"/>
      <c r="D37" s="182"/>
      <c r="E37" s="182"/>
      <c r="F37" s="183"/>
    </row>
    <row r="38" spans="1:10" ht="56.25" customHeight="1" x14ac:dyDescent="0.3">
      <c r="A38" s="9">
        <v>7</v>
      </c>
      <c r="B38" s="182" t="s">
        <v>355</v>
      </c>
      <c r="C38" s="182"/>
      <c r="D38" s="182"/>
      <c r="E38" s="182"/>
      <c r="F38" s="33" t="s">
        <v>198</v>
      </c>
    </row>
    <row r="39" spans="1:10" ht="45.75" customHeight="1" x14ac:dyDescent="0.3">
      <c r="A39" s="9">
        <v>8</v>
      </c>
      <c r="B39" s="182" t="s">
        <v>356</v>
      </c>
      <c r="C39" s="182"/>
      <c r="D39" s="182"/>
      <c r="E39" s="182"/>
      <c r="F39" s="33" t="s">
        <v>198</v>
      </c>
    </row>
    <row r="40" spans="1:10" ht="25.5" customHeight="1" x14ac:dyDescent="0.3">
      <c r="A40" s="9">
        <v>9</v>
      </c>
      <c r="B40" s="270" t="s">
        <v>357</v>
      </c>
      <c r="C40" s="270"/>
      <c r="D40" s="270"/>
      <c r="E40" s="270"/>
      <c r="F40" s="33" t="s">
        <v>198</v>
      </c>
    </row>
    <row r="41" spans="1:10" ht="39" customHeight="1" x14ac:dyDescent="0.3">
      <c r="A41" s="9">
        <v>10</v>
      </c>
      <c r="B41" s="182" t="s">
        <v>358</v>
      </c>
      <c r="C41" s="182"/>
      <c r="D41" s="182"/>
      <c r="E41" s="182"/>
      <c r="F41" s="33" t="s">
        <v>198</v>
      </c>
    </row>
    <row r="42" spans="1:10" x14ac:dyDescent="0.3">
      <c r="A42" s="105"/>
      <c r="B42" s="106"/>
      <c r="C42" s="106"/>
      <c r="D42" s="106"/>
      <c r="E42" s="106"/>
      <c r="F42" s="107"/>
    </row>
    <row r="43" spans="1:10" ht="33.75" customHeight="1" x14ac:dyDescent="0.3">
      <c r="A43" s="5" t="s">
        <v>50</v>
      </c>
      <c r="B43" s="99" t="s">
        <v>51</v>
      </c>
      <c r="C43" s="100"/>
      <c r="D43" s="100"/>
      <c r="E43" s="100"/>
      <c r="F43" s="101"/>
    </row>
    <row r="44" spans="1:10" ht="45" customHeight="1" x14ac:dyDescent="0.3">
      <c r="A44" s="5" t="s">
        <v>52</v>
      </c>
      <c r="B44" s="99" t="s">
        <v>53</v>
      </c>
      <c r="C44" s="101"/>
      <c r="D44" s="99" t="s">
        <v>54</v>
      </c>
      <c r="E44" s="100"/>
      <c r="F44" s="101"/>
      <c r="J44" s="8"/>
    </row>
    <row r="45" spans="1:10" x14ac:dyDescent="0.3">
      <c r="A45" s="10" t="s">
        <v>55</v>
      </c>
      <c r="B45" s="102"/>
      <c r="C45" s="103"/>
      <c r="D45" s="102"/>
      <c r="E45" s="104"/>
      <c r="F45" s="103"/>
    </row>
    <row r="46" spans="1:10" x14ac:dyDescent="0.3">
      <c r="A46" s="10" t="s">
        <v>56</v>
      </c>
      <c r="B46" s="102"/>
      <c r="C46" s="103"/>
      <c r="D46" s="102"/>
      <c r="E46" s="104"/>
      <c r="F46" s="103"/>
    </row>
    <row r="47" spans="1:10" x14ac:dyDescent="0.3">
      <c r="A47" s="10" t="s">
        <v>57</v>
      </c>
      <c r="B47" s="102"/>
      <c r="C47" s="103"/>
      <c r="D47" s="102"/>
      <c r="E47" s="104"/>
      <c r="F47" s="103"/>
    </row>
    <row r="48" spans="1:10" x14ac:dyDescent="0.3">
      <c r="A48" s="10" t="s">
        <v>58</v>
      </c>
      <c r="B48" s="102"/>
      <c r="C48" s="103"/>
      <c r="D48" s="102"/>
      <c r="E48" s="104"/>
      <c r="F48" s="103"/>
    </row>
    <row r="49" spans="1:6" x14ac:dyDescent="0.3">
      <c r="A49" s="105"/>
      <c r="B49" s="106"/>
      <c r="C49" s="106"/>
      <c r="D49" s="106"/>
      <c r="E49" s="106"/>
      <c r="F49" s="107"/>
    </row>
    <row r="50" spans="1:6" ht="46.5" customHeight="1" x14ac:dyDescent="0.3">
      <c r="A50" s="5" t="s">
        <v>59</v>
      </c>
      <c r="B50" s="99" t="s">
        <v>60</v>
      </c>
      <c r="C50" s="100"/>
      <c r="D50" s="100"/>
      <c r="E50" s="100"/>
      <c r="F50" s="101"/>
    </row>
    <row r="51" spans="1:6" ht="33.75" customHeight="1" x14ac:dyDescent="0.3">
      <c r="A51" s="2"/>
      <c r="B51" s="10" t="s">
        <v>61</v>
      </c>
      <c r="C51" s="99" t="s">
        <v>62</v>
      </c>
      <c r="D51" s="101"/>
      <c r="E51" s="99" t="s">
        <v>63</v>
      </c>
      <c r="F51" s="101"/>
    </row>
    <row r="52" spans="1:6" x14ac:dyDescent="0.3">
      <c r="A52" s="4"/>
      <c r="B52" s="9"/>
      <c r="C52" s="102"/>
      <c r="D52" s="103"/>
      <c r="E52" s="102"/>
      <c r="F52" s="103"/>
    </row>
    <row r="53" spans="1:6" x14ac:dyDescent="0.3">
      <c r="A53" s="4"/>
      <c r="B53" s="9"/>
      <c r="C53" s="102"/>
      <c r="D53" s="103"/>
      <c r="E53" s="102"/>
      <c r="F53" s="103"/>
    </row>
    <row r="54" spans="1:6" x14ac:dyDescent="0.3">
      <c r="A54" s="4"/>
      <c r="B54" s="9"/>
      <c r="C54" s="102"/>
      <c r="D54" s="103"/>
      <c r="E54" s="102"/>
      <c r="F54" s="103"/>
    </row>
    <row r="55" spans="1:6" x14ac:dyDescent="0.3">
      <c r="A55" s="4"/>
      <c r="B55" s="9"/>
      <c r="C55" s="102"/>
      <c r="D55" s="103"/>
      <c r="E55" s="102"/>
      <c r="F55" s="103"/>
    </row>
    <row r="56" spans="1:6" x14ac:dyDescent="0.3">
      <c r="A56" s="4"/>
      <c r="B56" s="9"/>
      <c r="C56" s="102"/>
      <c r="D56" s="103"/>
      <c r="E56" s="102"/>
      <c r="F56" s="103"/>
    </row>
    <row r="57" spans="1:6" x14ac:dyDescent="0.3">
      <c r="A57" s="105"/>
      <c r="B57" s="106"/>
      <c r="C57" s="106"/>
      <c r="D57" s="106"/>
      <c r="E57" s="106"/>
      <c r="F57" s="107"/>
    </row>
    <row r="58" spans="1:6" ht="15" customHeight="1" x14ac:dyDescent="0.3">
      <c r="A58" s="122" t="s">
        <v>64</v>
      </c>
      <c r="B58" s="123"/>
      <c r="C58" s="123"/>
      <c r="D58" s="123"/>
      <c r="E58" s="123"/>
      <c r="F58" s="124"/>
    </row>
    <row r="59" spans="1:6" ht="41.4" x14ac:dyDescent="0.3">
      <c r="A59" s="3"/>
      <c r="B59" s="3"/>
      <c r="C59" s="10" t="s">
        <v>65</v>
      </c>
      <c r="D59" s="10" t="s">
        <v>66</v>
      </c>
      <c r="E59" s="19" t="s">
        <v>67</v>
      </c>
      <c r="F59" s="17" t="s">
        <v>68</v>
      </c>
    </row>
    <row r="60" spans="1:6" ht="31.2" x14ac:dyDescent="0.3">
      <c r="A60" s="13" t="s">
        <v>55</v>
      </c>
      <c r="B60" s="6" t="s">
        <v>69</v>
      </c>
      <c r="C60" s="16">
        <f>SUM(C61:C63)</f>
        <v>0</v>
      </c>
      <c r="D60" s="16">
        <f>SUM(D61:D63)</f>
        <v>0</v>
      </c>
      <c r="E60" s="16">
        <f>D60-C60</f>
        <v>0</v>
      </c>
      <c r="F60" s="20" t="e">
        <f>E60/C$76</f>
        <v>#DIV/0!</v>
      </c>
    </row>
    <row r="61" spans="1:6" ht="27.6" x14ac:dyDescent="0.3">
      <c r="A61" s="11" t="s">
        <v>70</v>
      </c>
      <c r="B61" s="4" t="s">
        <v>71</v>
      </c>
      <c r="C61" s="15">
        <v>0</v>
      </c>
      <c r="D61" s="15">
        <v>0</v>
      </c>
      <c r="E61" s="16">
        <f t="shared" ref="E61:E63" si="0">D61-C61</f>
        <v>0</v>
      </c>
      <c r="F61" s="20" t="e">
        <f>E61/C$76</f>
        <v>#DIV/0!</v>
      </c>
    </row>
    <row r="62" spans="1:6" ht="27.6" x14ac:dyDescent="0.3">
      <c r="A62" s="11" t="s">
        <v>72</v>
      </c>
      <c r="B62" s="4" t="s">
        <v>73</v>
      </c>
      <c r="C62" s="15">
        <v>0</v>
      </c>
      <c r="D62" s="15">
        <v>0</v>
      </c>
      <c r="E62" s="16">
        <f t="shared" si="0"/>
        <v>0</v>
      </c>
      <c r="F62" s="20" t="e">
        <f>E62/C$76</f>
        <v>#DIV/0!</v>
      </c>
    </row>
    <row r="63" spans="1:6" x14ac:dyDescent="0.3">
      <c r="A63" s="11" t="s">
        <v>74</v>
      </c>
      <c r="B63" s="4" t="s">
        <v>75</v>
      </c>
      <c r="C63" s="15">
        <v>0</v>
      </c>
      <c r="D63" s="15">
        <v>0</v>
      </c>
      <c r="E63" s="16">
        <f t="shared" si="0"/>
        <v>0</v>
      </c>
      <c r="F63" s="20" t="e">
        <f>E63/C$76</f>
        <v>#DIV/0!</v>
      </c>
    </row>
    <row r="64" spans="1:6" x14ac:dyDescent="0.3">
      <c r="A64" s="105"/>
      <c r="B64" s="106"/>
      <c r="C64" s="106"/>
      <c r="D64" s="106"/>
      <c r="E64" s="106"/>
      <c r="F64" s="107"/>
    </row>
    <row r="65" spans="1:6" ht="31.2" x14ac:dyDescent="0.3">
      <c r="A65" s="13" t="s">
        <v>56</v>
      </c>
      <c r="B65" s="6" t="s">
        <v>76</v>
      </c>
      <c r="C65" s="34">
        <v>498</v>
      </c>
      <c r="D65" s="34">
        <v>498</v>
      </c>
      <c r="E65" s="16">
        <f>D65-C65</f>
        <v>0</v>
      </c>
      <c r="F65" s="20" t="e">
        <f>E65/C$76</f>
        <v>#DIV/0!</v>
      </c>
    </row>
    <row r="66" spans="1:6" ht="15.6" x14ac:dyDescent="0.3">
      <c r="A66" s="12"/>
      <c r="B66" s="21" t="s">
        <v>77</v>
      </c>
      <c r="C66" s="22"/>
      <c r="D66" s="22"/>
      <c r="E66" s="22"/>
      <c r="F66" s="23"/>
    </row>
    <row r="67" spans="1:6" x14ac:dyDescent="0.3">
      <c r="A67" s="11" t="s">
        <v>78</v>
      </c>
      <c r="B67" s="4" t="s">
        <v>79</v>
      </c>
      <c r="C67" s="15"/>
      <c r="D67" s="24"/>
      <c r="E67" s="16">
        <f>SUM(D67-C67)</f>
        <v>0</v>
      </c>
      <c r="F67" s="20" t="e">
        <f>E67/C$76</f>
        <v>#DIV/0!</v>
      </c>
    </row>
    <row r="68" spans="1:6" ht="110.4" x14ac:dyDescent="0.3">
      <c r="A68" s="11" t="s">
        <v>80</v>
      </c>
      <c r="B68" s="4" t="s">
        <v>125</v>
      </c>
      <c r="C68" s="15"/>
      <c r="D68" s="15"/>
      <c r="E68" s="16">
        <f t="shared" ref="E68:E69" si="1">SUM(D68-C68)</f>
        <v>0</v>
      </c>
      <c r="F68" s="20" t="e">
        <f>E68/C$76</f>
        <v>#DIV/0!</v>
      </c>
    </row>
    <row r="69" spans="1:6" ht="69" x14ac:dyDescent="0.3">
      <c r="A69" s="11" t="s">
        <v>82</v>
      </c>
      <c r="B69" s="4" t="s">
        <v>83</v>
      </c>
      <c r="C69" s="15"/>
      <c r="D69" s="15"/>
      <c r="E69" s="16">
        <f t="shared" si="1"/>
        <v>0</v>
      </c>
      <c r="F69" s="20" t="e">
        <f>E69/C$76</f>
        <v>#DIV/0!</v>
      </c>
    </row>
    <row r="70" spans="1:6" ht="15.6" x14ac:dyDescent="0.3">
      <c r="A70" s="2"/>
      <c r="B70" s="21" t="s">
        <v>84</v>
      </c>
      <c r="C70" s="22"/>
      <c r="D70" s="22"/>
      <c r="E70" s="22"/>
      <c r="F70" s="23"/>
    </row>
    <row r="71" spans="1:6" ht="27.6" x14ac:dyDescent="0.3">
      <c r="A71" s="11" t="s">
        <v>85</v>
      </c>
      <c r="B71" s="4" t="s">
        <v>86</v>
      </c>
      <c r="C71" s="15"/>
      <c r="D71" s="15"/>
      <c r="E71" s="16">
        <f>SUM(D71-C71)</f>
        <v>0</v>
      </c>
      <c r="F71" s="20" t="e">
        <f>E71/C$76</f>
        <v>#DIV/0!</v>
      </c>
    </row>
    <row r="72" spans="1:6" x14ac:dyDescent="0.3">
      <c r="A72" s="11" t="s">
        <v>87</v>
      </c>
      <c r="B72" s="4" t="s">
        <v>88</v>
      </c>
      <c r="C72" s="15"/>
      <c r="D72" s="15"/>
      <c r="E72" s="16">
        <f t="shared" ref="E72:E74" si="2">SUM(D72-C72)</f>
        <v>0</v>
      </c>
      <c r="F72" s="20" t="e">
        <f t="shared" ref="F72:F74" si="3">E72/C$76</f>
        <v>#DIV/0!</v>
      </c>
    </row>
    <row r="73" spans="1:6" x14ac:dyDescent="0.3">
      <c r="A73" s="11" t="s">
        <v>89</v>
      </c>
      <c r="B73" s="4" t="s">
        <v>90</v>
      </c>
      <c r="C73" s="15"/>
      <c r="D73" s="15"/>
      <c r="E73" s="16">
        <f t="shared" si="2"/>
        <v>0</v>
      </c>
      <c r="F73" s="20" t="e">
        <f t="shared" si="3"/>
        <v>#DIV/0!</v>
      </c>
    </row>
    <row r="74" spans="1:6" x14ac:dyDescent="0.3">
      <c r="A74" s="11" t="s">
        <v>91</v>
      </c>
      <c r="B74" s="4" t="s">
        <v>92</v>
      </c>
      <c r="C74" s="15"/>
      <c r="D74" s="15"/>
      <c r="E74" s="16">
        <f t="shared" si="2"/>
        <v>0</v>
      </c>
      <c r="F74" s="20" t="e">
        <f t="shared" si="3"/>
        <v>#DIV/0!</v>
      </c>
    </row>
    <row r="75" spans="1:6" x14ac:dyDescent="0.3">
      <c r="A75" s="105"/>
      <c r="B75" s="106"/>
      <c r="C75" s="106"/>
      <c r="D75" s="106"/>
      <c r="E75" s="106"/>
      <c r="F75" s="107"/>
    </row>
    <row r="76" spans="1:6" ht="31.2" x14ac:dyDescent="0.3">
      <c r="A76" s="13" t="s">
        <v>57</v>
      </c>
      <c r="B76" s="6" t="s">
        <v>93</v>
      </c>
      <c r="C76" s="15"/>
      <c r="D76" s="16">
        <f>SUM(D65,D60,)</f>
        <v>498</v>
      </c>
      <c r="E76" s="16">
        <f>D76-C76</f>
        <v>498</v>
      </c>
      <c r="F76" s="20" t="e">
        <f>E76/C$76</f>
        <v>#DIV/0!</v>
      </c>
    </row>
    <row r="77" spans="1:6" x14ac:dyDescent="0.3">
      <c r="A77" s="105"/>
      <c r="B77" s="106"/>
      <c r="C77" s="106"/>
      <c r="D77" s="106"/>
      <c r="E77" s="106"/>
      <c r="F77" s="107"/>
    </row>
    <row r="78" spans="1:6" ht="15" customHeight="1" x14ac:dyDescent="0.3">
      <c r="A78" s="122" t="s">
        <v>94</v>
      </c>
      <c r="B78" s="123"/>
      <c r="C78" s="123"/>
      <c r="D78" s="123"/>
      <c r="E78" s="123"/>
      <c r="F78" s="124"/>
    </row>
    <row r="79" spans="1:6" ht="27.6" x14ac:dyDescent="0.3">
      <c r="A79" s="10" t="s">
        <v>95</v>
      </c>
      <c r="B79" s="99" t="s">
        <v>96</v>
      </c>
      <c r="C79" s="100"/>
      <c r="D79" s="101"/>
      <c r="E79" s="99" t="s">
        <v>97</v>
      </c>
      <c r="F79" s="101"/>
    </row>
    <row r="80" spans="1:6" x14ac:dyDescent="0.3">
      <c r="A80" s="26"/>
      <c r="B80" s="116"/>
      <c r="C80" s="116"/>
      <c r="D80" s="116"/>
      <c r="E80" s="111"/>
      <c r="F80" s="117"/>
    </row>
    <row r="81" spans="1:6" x14ac:dyDescent="0.3">
      <c r="A81" s="26"/>
      <c r="B81" s="111"/>
      <c r="C81" s="118"/>
      <c r="D81" s="117"/>
      <c r="E81" s="111"/>
      <c r="F81" s="117"/>
    </row>
    <row r="82" spans="1:6" x14ac:dyDescent="0.3">
      <c r="A82" s="26"/>
      <c r="B82" s="111"/>
      <c r="C82" s="118"/>
      <c r="D82" s="117"/>
      <c r="E82" s="111"/>
      <c r="F82" s="117"/>
    </row>
    <row r="83" spans="1:6" x14ac:dyDescent="0.3">
      <c r="A83" s="26"/>
      <c r="B83" s="111"/>
      <c r="C83" s="118"/>
      <c r="D83" s="117"/>
      <c r="E83" s="111"/>
      <c r="F83" s="117"/>
    </row>
    <row r="84" spans="1:6" x14ac:dyDescent="0.3">
      <c r="A84" s="26"/>
      <c r="B84" s="116"/>
      <c r="C84" s="116"/>
      <c r="D84" s="116"/>
      <c r="E84" s="111"/>
      <c r="F84" s="117"/>
    </row>
    <row r="85" spans="1:6" x14ac:dyDescent="0.3">
      <c r="A85" s="26"/>
      <c r="B85" s="116"/>
      <c r="C85" s="116"/>
      <c r="D85" s="116"/>
      <c r="E85" s="111"/>
      <c r="F85" s="117"/>
    </row>
    <row r="86" spans="1:6" x14ac:dyDescent="0.3">
      <c r="A86" s="26"/>
      <c r="B86" s="116"/>
      <c r="C86" s="116"/>
      <c r="D86" s="116"/>
      <c r="E86" s="111"/>
      <c r="F86" s="117"/>
    </row>
    <row r="87" spans="1:6" x14ac:dyDescent="0.3">
      <c r="A87" s="26"/>
      <c r="B87" s="116"/>
      <c r="C87" s="116"/>
      <c r="D87" s="116"/>
      <c r="E87" s="111"/>
      <c r="F87" s="117"/>
    </row>
    <row r="88" spans="1:6" x14ac:dyDescent="0.3">
      <c r="A88" s="18"/>
      <c r="B88" s="18"/>
      <c r="C88" s="18"/>
      <c r="D88" s="18"/>
      <c r="E88" s="18"/>
      <c r="F88" s="18"/>
    </row>
    <row r="89" spans="1:6" x14ac:dyDescent="0.3">
      <c r="A89" s="115" t="s">
        <v>98</v>
      </c>
      <c r="B89" s="115"/>
      <c r="C89" s="115"/>
      <c r="D89" s="115"/>
      <c r="E89" s="115"/>
      <c r="F89" s="115"/>
    </row>
    <row r="90" spans="1:6" x14ac:dyDescent="0.3">
      <c r="A90" s="115" t="s">
        <v>99</v>
      </c>
      <c r="B90" s="115"/>
      <c r="C90" s="115"/>
      <c r="D90" s="115"/>
      <c r="E90" s="115"/>
      <c r="F90" s="115"/>
    </row>
  </sheetData>
  <mergeCells count="102">
    <mergeCell ref="B16:C16"/>
    <mergeCell ref="D16:F16"/>
    <mergeCell ref="B17:C17"/>
    <mergeCell ref="C10:D10"/>
    <mergeCell ref="E10:F10"/>
    <mergeCell ref="C11:D11"/>
    <mergeCell ref="E11:F11"/>
    <mergeCell ref="C12:D12"/>
    <mergeCell ref="E12:F12"/>
    <mergeCell ref="A13:F13"/>
    <mergeCell ref="A14:F14"/>
    <mergeCell ref="B15:C15"/>
    <mergeCell ref="D15:F15"/>
    <mergeCell ref="D17:F17"/>
    <mergeCell ref="A6:A8"/>
    <mergeCell ref="B6:F8"/>
    <mergeCell ref="B1:F1"/>
    <mergeCell ref="A2:F2"/>
    <mergeCell ref="A3:F3"/>
    <mergeCell ref="B4:F4"/>
    <mergeCell ref="B5:F5"/>
    <mergeCell ref="B9:C9"/>
    <mergeCell ref="D9:F9"/>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4:C44"/>
    <mergeCell ref="D44:F44"/>
    <mergeCell ref="B29:F29"/>
    <mergeCell ref="A30:F30"/>
    <mergeCell ref="B31:F31"/>
    <mergeCell ref="B32:F32"/>
    <mergeCell ref="B33:F33"/>
    <mergeCell ref="B34:F34"/>
    <mergeCell ref="B35:F35"/>
    <mergeCell ref="B36:F36"/>
    <mergeCell ref="A42:F42"/>
    <mergeCell ref="B43:F43"/>
    <mergeCell ref="B37:F37"/>
    <mergeCell ref="B38:E38"/>
    <mergeCell ref="B39:E39"/>
    <mergeCell ref="B40:E40"/>
    <mergeCell ref="B41:E41"/>
    <mergeCell ref="B45:C45"/>
    <mergeCell ref="D45:F45"/>
    <mergeCell ref="B46:C46"/>
    <mergeCell ref="D46:F46"/>
    <mergeCell ref="B47:C47"/>
    <mergeCell ref="D47:F47"/>
    <mergeCell ref="B48:C48"/>
    <mergeCell ref="D48:F48"/>
    <mergeCell ref="A49:F49"/>
    <mergeCell ref="B50:F50"/>
    <mergeCell ref="C51:D51"/>
    <mergeCell ref="E51:F51"/>
    <mergeCell ref="A58:F58"/>
    <mergeCell ref="C52:D52"/>
    <mergeCell ref="E52:F52"/>
    <mergeCell ref="C53:D53"/>
    <mergeCell ref="E53:F53"/>
    <mergeCell ref="C54:D54"/>
    <mergeCell ref="E54:F54"/>
    <mergeCell ref="C55:D55"/>
    <mergeCell ref="E55:F55"/>
    <mergeCell ref="C56:D56"/>
    <mergeCell ref="E56:F56"/>
    <mergeCell ref="A57:F57"/>
    <mergeCell ref="A64:F64"/>
    <mergeCell ref="A75:F75"/>
    <mergeCell ref="A77:F77"/>
    <mergeCell ref="A78:F78"/>
    <mergeCell ref="B79:D79"/>
    <mergeCell ref="E79:F79"/>
    <mergeCell ref="B80:D80"/>
    <mergeCell ref="E80:F80"/>
    <mergeCell ref="B81:D81"/>
    <mergeCell ref="E81:F81"/>
    <mergeCell ref="B82:D82"/>
    <mergeCell ref="E82:F82"/>
    <mergeCell ref="A90:F90"/>
    <mergeCell ref="B83:D83"/>
    <mergeCell ref="E83:F83"/>
    <mergeCell ref="B84:D84"/>
    <mergeCell ref="E84:F84"/>
    <mergeCell ref="B85:D85"/>
    <mergeCell ref="E85:F85"/>
    <mergeCell ref="B86:D86"/>
    <mergeCell ref="E86:F86"/>
    <mergeCell ref="B87:D87"/>
    <mergeCell ref="E87:F87"/>
    <mergeCell ref="A89:F89"/>
  </mergeCells>
  <hyperlinks>
    <hyperlink ref="B20" r:id="rId1"/>
    <hyperlink ref="D20" r:id="rId2"/>
  </hyperlinks>
  <pageMargins left="0.7" right="0.7" top="0.78740157499999996" bottom="0.78740157499999996" header="0.3" footer="0.3"/>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7"/>
  <sheetViews>
    <sheetView tabSelected="1" topLeftCell="A49" workbookViewId="0">
      <selection activeCell="E77" sqref="E77"/>
    </sheetView>
  </sheetViews>
  <sheetFormatPr defaultRowHeight="14.4" x14ac:dyDescent="0.3"/>
  <cols>
    <col min="1" max="1" width="17.88671875" customWidth="1"/>
    <col min="2" max="2" width="29" customWidth="1"/>
    <col min="3" max="3" width="16.88671875" customWidth="1"/>
    <col min="4" max="4" width="17.6640625" customWidth="1"/>
    <col min="5" max="5" width="17.88671875" customWidth="1"/>
  </cols>
  <sheetData>
    <row r="1" spans="1:5" ht="18" x14ac:dyDescent="0.3">
      <c r="A1" s="25" t="s">
        <v>0</v>
      </c>
      <c r="B1" s="125" t="s">
        <v>360</v>
      </c>
      <c r="C1" s="126"/>
      <c r="D1" s="126"/>
      <c r="E1" s="126"/>
    </row>
    <row r="2" spans="1:5" ht="15" customHeight="1" x14ac:dyDescent="0.3">
      <c r="A2" s="125" t="s">
        <v>1</v>
      </c>
      <c r="B2" s="126"/>
      <c r="C2" s="126"/>
      <c r="D2" s="126"/>
      <c r="E2" s="126"/>
    </row>
    <row r="3" spans="1:5" ht="15" customHeight="1" x14ac:dyDescent="0.3">
      <c r="A3" s="125" t="s">
        <v>100</v>
      </c>
      <c r="B3" s="126"/>
      <c r="C3" s="126"/>
      <c r="D3" s="126"/>
      <c r="E3" s="126"/>
    </row>
    <row r="4" spans="1:5" x14ac:dyDescent="0.3">
      <c r="A4" s="7" t="s">
        <v>3</v>
      </c>
      <c r="B4" s="102" t="s">
        <v>4</v>
      </c>
      <c r="C4" s="104"/>
      <c r="D4" s="104"/>
      <c r="E4" s="104"/>
    </row>
    <row r="5" spans="1:5" ht="21.75" customHeight="1" x14ac:dyDescent="0.3">
      <c r="A5" s="5" t="s">
        <v>5</v>
      </c>
      <c r="B5" s="102" t="s">
        <v>6</v>
      </c>
      <c r="C5" s="104"/>
      <c r="D5" s="104"/>
      <c r="E5" s="104"/>
    </row>
    <row r="6" spans="1:5" x14ac:dyDescent="0.3">
      <c r="A6" s="137" t="s">
        <v>7</v>
      </c>
      <c r="B6" s="128" t="s">
        <v>8</v>
      </c>
      <c r="C6" s="129"/>
      <c r="D6" s="129"/>
      <c r="E6" s="129"/>
    </row>
    <row r="7" spans="1:5" x14ac:dyDescent="0.3">
      <c r="A7" s="138"/>
      <c r="B7" s="131"/>
      <c r="C7" s="132"/>
      <c r="D7" s="132"/>
      <c r="E7" s="132"/>
    </row>
    <row r="8" spans="1:5" x14ac:dyDescent="0.3">
      <c r="A8" s="139"/>
      <c r="B8" s="134"/>
      <c r="C8" s="135"/>
      <c r="D8" s="135"/>
      <c r="E8" s="135"/>
    </row>
    <row r="9" spans="1:5" ht="27.6" x14ac:dyDescent="0.3">
      <c r="A9" s="5" t="s">
        <v>9</v>
      </c>
      <c r="B9" s="119" t="s">
        <v>10</v>
      </c>
      <c r="C9" s="121"/>
      <c r="D9" s="119" t="s">
        <v>11</v>
      </c>
      <c r="E9" s="120"/>
    </row>
    <row r="10" spans="1:5" ht="25.5" customHeight="1" x14ac:dyDescent="0.3">
      <c r="A10" s="6" t="s">
        <v>12</v>
      </c>
      <c r="B10" s="5" t="s">
        <v>415</v>
      </c>
      <c r="C10" s="119" t="s">
        <v>416</v>
      </c>
      <c r="D10" s="121"/>
      <c r="E10" s="91" t="s">
        <v>15</v>
      </c>
    </row>
    <row r="11" spans="1:5" x14ac:dyDescent="0.3">
      <c r="A11" s="5" t="s">
        <v>16</v>
      </c>
      <c r="B11" s="14"/>
      <c r="C11" s="108"/>
      <c r="D11" s="109"/>
      <c r="E11" s="93"/>
    </row>
    <row r="12" spans="1:5" x14ac:dyDescent="0.3">
      <c r="A12" s="5" t="s">
        <v>17</v>
      </c>
      <c r="B12" s="14"/>
      <c r="C12" s="108"/>
      <c r="D12" s="109"/>
      <c r="E12" s="93"/>
    </row>
    <row r="13" spans="1:5" x14ac:dyDescent="0.3">
      <c r="A13" s="105"/>
      <c r="B13" s="106"/>
      <c r="C13" s="106"/>
      <c r="D13" s="106"/>
      <c r="E13" s="106"/>
    </row>
    <row r="14" spans="1:5" ht="15.6" x14ac:dyDescent="0.3">
      <c r="A14" s="112" t="s">
        <v>18</v>
      </c>
      <c r="B14" s="113"/>
      <c r="C14" s="113"/>
      <c r="D14" s="113"/>
      <c r="E14" s="113"/>
    </row>
    <row r="15" spans="1:5" x14ac:dyDescent="0.3">
      <c r="A15" s="2"/>
      <c r="B15" s="99" t="s">
        <v>19</v>
      </c>
      <c r="C15" s="101"/>
      <c r="D15" s="99" t="s">
        <v>20</v>
      </c>
      <c r="E15" s="100"/>
    </row>
    <row r="16" spans="1:5" x14ac:dyDescent="0.3">
      <c r="A16" s="5" t="s">
        <v>21</v>
      </c>
      <c r="B16" s="102" t="s">
        <v>359</v>
      </c>
      <c r="C16" s="103"/>
      <c r="D16" s="102" t="s">
        <v>359</v>
      </c>
      <c r="E16" s="103"/>
    </row>
    <row r="17" spans="1:8" x14ac:dyDescent="0.3">
      <c r="A17" s="5" t="s">
        <v>0</v>
      </c>
      <c r="B17" s="102" t="s">
        <v>360</v>
      </c>
      <c r="C17" s="103"/>
      <c r="D17" s="102" t="s">
        <v>360</v>
      </c>
      <c r="E17" s="103"/>
    </row>
    <row r="18" spans="1:8" x14ac:dyDescent="0.3">
      <c r="A18" s="5" t="s">
        <v>25</v>
      </c>
      <c r="B18" s="140" t="s">
        <v>361</v>
      </c>
      <c r="C18" s="155"/>
      <c r="D18" s="140" t="s">
        <v>361</v>
      </c>
      <c r="E18" s="155"/>
    </row>
    <row r="19" spans="1:8" x14ac:dyDescent="0.3">
      <c r="A19" s="5" t="s">
        <v>27</v>
      </c>
      <c r="B19" s="111">
        <v>420773771182</v>
      </c>
      <c r="C19" s="103"/>
      <c r="D19" s="111">
        <v>420773771182</v>
      </c>
      <c r="E19" s="103"/>
    </row>
    <row r="20" spans="1:8" x14ac:dyDescent="0.3">
      <c r="A20" s="5" t="s">
        <v>28</v>
      </c>
      <c r="B20" s="140" t="s">
        <v>362</v>
      </c>
      <c r="C20" s="155"/>
      <c r="D20" s="140" t="s">
        <v>362</v>
      </c>
      <c r="E20" s="155"/>
    </row>
    <row r="21" spans="1:8" x14ac:dyDescent="0.3">
      <c r="A21" s="105"/>
      <c r="B21" s="106"/>
      <c r="C21" s="106"/>
      <c r="D21" s="106"/>
      <c r="E21" s="106"/>
    </row>
    <row r="22" spans="1:8" ht="15" customHeight="1" x14ac:dyDescent="0.3">
      <c r="A22" s="112" t="s">
        <v>30</v>
      </c>
      <c r="B22" s="113"/>
      <c r="C22" s="113"/>
      <c r="D22" s="113"/>
      <c r="E22" s="113"/>
    </row>
    <row r="23" spans="1:8" ht="29.25" customHeight="1" x14ac:dyDescent="0.3">
      <c r="A23" s="5" t="s">
        <v>31</v>
      </c>
      <c r="B23" s="119" t="s">
        <v>32</v>
      </c>
      <c r="C23" s="120"/>
      <c r="D23" s="120"/>
      <c r="E23" s="120"/>
    </row>
    <row r="24" spans="1:8" ht="69" x14ac:dyDescent="0.3">
      <c r="A24" s="95" t="s">
        <v>395</v>
      </c>
      <c r="B24" s="102" t="s">
        <v>404</v>
      </c>
      <c r="C24" s="104"/>
      <c r="D24" s="104"/>
      <c r="E24" s="104"/>
    </row>
    <row r="25" spans="1:8" ht="96.6" x14ac:dyDescent="0.3">
      <c r="A25" s="96" t="s">
        <v>396</v>
      </c>
      <c r="B25" s="102" t="s">
        <v>405</v>
      </c>
      <c r="C25" s="104"/>
      <c r="D25" s="104"/>
      <c r="E25" s="104"/>
    </row>
    <row r="26" spans="1:8" ht="151.80000000000001" x14ac:dyDescent="0.3">
      <c r="A26" s="96" t="s">
        <v>397</v>
      </c>
      <c r="B26" s="102" t="s">
        <v>406</v>
      </c>
      <c r="C26" s="104"/>
      <c r="D26" s="104"/>
      <c r="E26" s="104"/>
    </row>
    <row r="27" spans="1:8" ht="124.2" x14ac:dyDescent="0.3">
      <c r="A27" s="96" t="s">
        <v>398</v>
      </c>
      <c r="B27" s="102" t="s">
        <v>401</v>
      </c>
      <c r="C27" s="104"/>
      <c r="D27" s="104"/>
      <c r="E27" s="104"/>
    </row>
    <row r="28" spans="1:8" ht="110.4" x14ac:dyDescent="0.3">
      <c r="A28" s="96" t="s">
        <v>399</v>
      </c>
      <c r="B28" s="102" t="s">
        <v>413</v>
      </c>
      <c r="C28" s="104"/>
      <c r="D28" s="104"/>
      <c r="E28" s="104"/>
    </row>
    <row r="29" spans="1:8" ht="138" x14ac:dyDescent="0.3">
      <c r="A29" s="9" t="s">
        <v>400</v>
      </c>
      <c r="B29" s="102" t="s">
        <v>402</v>
      </c>
      <c r="C29" s="104"/>
      <c r="D29" s="104"/>
      <c r="E29" s="104"/>
    </row>
    <row r="30" spans="1:8" x14ac:dyDescent="0.3">
      <c r="A30" s="105"/>
      <c r="B30" s="106"/>
      <c r="C30" s="106"/>
      <c r="D30" s="106"/>
      <c r="E30" s="106"/>
    </row>
    <row r="31" spans="1:8" ht="27.6" x14ac:dyDescent="0.3">
      <c r="A31" s="5" t="s">
        <v>36</v>
      </c>
      <c r="B31" s="119" t="s">
        <v>37</v>
      </c>
      <c r="C31" s="120"/>
      <c r="D31" s="120"/>
      <c r="E31" s="120"/>
      <c r="H31" s="1"/>
    </row>
    <row r="32" spans="1:8" x14ac:dyDescent="0.3">
      <c r="A32" s="9" t="s">
        <v>55</v>
      </c>
      <c r="B32" s="102" t="s">
        <v>403</v>
      </c>
      <c r="C32" s="104"/>
      <c r="D32" s="104"/>
      <c r="E32" s="104"/>
    </row>
    <row r="33" spans="1:9" ht="24.75" customHeight="1" x14ac:dyDescent="0.3">
      <c r="A33" s="9" t="s">
        <v>407</v>
      </c>
      <c r="B33" s="102" t="s">
        <v>408</v>
      </c>
      <c r="C33" s="104"/>
      <c r="D33" s="104"/>
      <c r="E33" s="104"/>
    </row>
    <row r="34" spans="1:9" x14ac:dyDescent="0.3">
      <c r="A34" s="9" t="s">
        <v>409</v>
      </c>
      <c r="B34" s="102" t="s">
        <v>410</v>
      </c>
      <c r="C34" s="104"/>
      <c r="D34" s="104"/>
      <c r="E34" s="104"/>
    </row>
    <row r="35" spans="1:9" ht="23.25" customHeight="1" x14ac:dyDescent="0.3">
      <c r="A35" s="9" t="s">
        <v>411</v>
      </c>
      <c r="B35" s="102" t="s">
        <v>412</v>
      </c>
      <c r="C35" s="104"/>
      <c r="D35" s="104"/>
      <c r="E35" s="104"/>
    </row>
    <row r="36" spans="1:9" ht="24.75" customHeight="1" x14ac:dyDescent="0.3">
      <c r="A36" s="9" t="s">
        <v>181</v>
      </c>
      <c r="B36" s="102" t="s">
        <v>414</v>
      </c>
      <c r="C36" s="104"/>
      <c r="D36" s="104"/>
      <c r="E36" s="104"/>
    </row>
    <row r="37" spans="1:9" x14ac:dyDescent="0.3">
      <c r="A37" s="9"/>
      <c r="B37" s="102"/>
      <c r="C37" s="104"/>
      <c r="D37" s="104"/>
      <c r="E37" s="104"/>
    </row>
    <row r="38" spans="1:9" x14ac:dyDescent="0.3">
      <c r="A38" s="105"/>
      <c r="B38" s="106"/>
      <c r="C38" s="106"/>
      <c r="D38" s="106"/>
      <c r="E38" s="106"/>
    </row>
    <row r="39" spans="1:9" ht="33.75" customHeight="1" x14ac:dyDescent="0.3">
      <c r="A39" s="5" t="s">
        <v>50</v>
      </c>
      <c r="B39" s="99" t="s">
        <v>51</v>
      </c>
      <c r="C39" s="100"/>
      <c r="D39" s="100"/>
      <c r="E39" s="100"/>
    </row>
    <row r="40" spans="1:9" ht="45" customHeight="1" x14ac:dyDescent="0.3">
      <c r="A40" s="5" t="s">
        <v>52</v>
      </c>
      <c r="B40" s="99" t="s">
        <v>53</v>
      </c>
      <c r="C40" s="101"/>
      <c r="D40" s="99" t="s">
        <v>54</v>
      </c>
      <c r="E40" s="100"/>
      <c r="I40" s="8"/>
    </row>
    <row r="41" spans="1:9" x14ac:dyDescent="0.3">
      <c r="A41" s="10" t="s">
        <v>55</v>
      </c>
      <c r="B41" s="102"/>
      <c r="C41" s="103"/>
      <c r="D41" s="102"/>
      <c r="E41" s="104"/>
    </row>
    <row r="42" spans="1:9" x14ac:dyDescent="0.3">
      <c r="A42" s="10" t="s">
        <v>56</v>
      </c>
      <c r="B42" s="102"/>
      <c r="C42" s="103"/>
      <c r="D42" s="102"/>
      <c r="E42" s="104"/>
    </row>
    <row r="43" spans="1:9" x14ac:dyDescent="0.3">
      <c r="A43" s="10" t="s">
        <v>57</v>
      </c>
      <c r="B43" s="102"/>
      <c r="C43" s="103"/>
      <c r="D43" s="102"/>
      <c r="E43" s="104"/>
    </row>
    <row r="44" spans="1:9" x14ac:dyDescent="0.3">
      <c r="A44" s="10" t="s">
        <v>58</v>
      </c>
      <c r="B44" s="102"/>
      <c r="C44" s="103"/>
      <c r="D44" s="102"/>
      <c r="E44" s="104"/>
    </row>
    <row r="45" spans="1:9" x14ac:dyDescent="0.3">
      <c r="A45" s="105"/>
      <c r="B45" s="106"/>
      <c r="C45" s="106"/>
      <c r="D45" s="106"/>
      <c r="E45" s="106"/>
    </row>
    <row r="46" spans="1:9" ht="46.5" customHeight="1" x14ac:dyDescent="0.3">
      <c r="A46" s="5" t="s">
        <v>59</v>
      </c>
      <c r="B46" s="99" t="s">
        <v>60</v>
      </c>
      <c r="C46" s="100"/>
      <c r="D46" s="100"/>
      <c r="E46" s="100"/>
    </row>
    <row r="47" spans="1:9" ht="33.75" customHeight="1" x14ac:dyDescent="0.3">
      <c r="A47" s="2"/>
      <c r="B47" s="10" t="s">
        <v>61</v>
      </c>
      <c r="C47" s="99" t="s">
        <v>62</v>
      </c>
      <c r="D47" s="101"/>
      <c r="E47" s="91" t="s">
        <v>63</v>
      </c>
    </row>
    <row r="48" spans="1:9" x14ac:dyDescent="0.3">
      <c r="A48" s="4"/>
      <c r="B48" s="9"/>
      <c r="C48" s="102"/>
      <c r="D48" s="103"/>
      <c r="E48" s="92"/>
    </row>
    <row r="49" spans="1:5" x14ac:dyDescent="0.3">
      <c r="A49" s="4"/>
      <c r="B49" s="9"/>
      <c r="C49" s="102"/>
      <c r="D49" s="103"/>
      <c r="E49" s="92"/>
    </row>
    <row r="50" spans="1:5" x14ac:dyDescent="0.3">
      <c r="A50" s="4"/>
      <c r="B50" s="9"/>
      <c r="C50" s="102"/>
      <c r="D50" s="103"/>
      <c r="E50" s="92"/>
    </row>
    <row r="51" spans="1:5" x14ac:dyDescent="0.3">
      <c r="A51" s="4"/>
      <c r="B51" s="9"/>
      <c r="C51" s="102"/>
      <c r="D51" s="103"/>
      <c r="E51" s="92"/>
    </row>
    <row r="52" spans="1:5" x14ac:dyDescent="0.3">
      <c r="A52" s="4"/>
      <c r="B52" s="9"/>
      <c r="C52" s="102"/>
      <c r="D52" s="103"/>
      <c r="E52" s="92"/>
    </row>
    <row r="53" spans="1:5" x14ac:dyDescent="0.3">
      <c r="A53" s="105"/>
      <c r="B53" s="106"/>
      <c r="C53" s="106"/>
      <c r="D53" s="106"/>
      <c r="E53" s="106"/>
    </row>
    <row r="54" spans="1:5" ht="15" customHeight="1" x14ac:dyDescent="0.3">
      <c r="A54" s="122" t="s">
        <v>64</v>
      </c>
      <c r="B54" s="123"/>
      <c r="C54" s="123"/>
      <c r="D54" s="123"/>
      <c r="E54" s="123"/>
    </row>
    <row r="55" spans="1:5" ht="41.4" x14ac:dyDescent="0.3">
      <c r="A55" s="3"/>
      <c r="B55" s="3"/>
      <c r="C55" s="10" t="s">
        <v>65</v>
      </c>
      <c r="D55" s="10" t="s">
        <v>66</v>
      </c>
      <c r="E55" s="19" t="s">
        <v>67</v>
      </c>
    </row>
    <row r="56" spans="1:5" ht="31.2" x14ac:dyDescent="0.3">
      <c r="A56" s="13" t="s">
        <v>55</v>
      </c>
      <c r="B56" s="6" t="s">
        <v>69</v>
      </c>
      <c r="C56" s="16">
        <f>SUM(C57:C59)</f>
        <v>0</v>
      </c>
      <c r="D56" s="16">
        <f>SUM(D57:D59)</f>
        <v>0</v>
      </c>
      <c r="E56" s="16">
        <f>D56-C56</f>
        <v>0</v>
      </c>
    </row>
    <row r="57" spans="1:5" ht="27.6" x14ac:dyDescent="0.3">
      <c r="A57" s="11" t="s">
        <v>70</v>
      </c>
      <c r="B57" s="4" t="s">
        <v>71</v>
      </c>
      <c r="C57" s="15"/>
      <c r="D57" s="15"/>
      <c r="E57" s="16">
        <f t="shared" ref="E57:E59" si="0">D57-C57</f>
        <v>0</v>
      </c>
    </row>
    <row r="58" spans="1:5" ht="27.6" x14ac:dyDescent="0.3">
      <c r="A58" s="11" t="s">
        <v>72</v>
      </c>
      <c r="B58" s="4" t="s">
        <v>73</v>
      </c>
      <c r="C58" s="15"/>
      <c r="D58" s="15"/>
      <c r="E58" s="16">
        <f t="shared" si="0"/>
        <v>0</v>
      </c>
    </row>
    <row r="59" spans="1:5" x14ac:dyDescent="0.3">
      <c r="A59" s="11" t="s">
        <v>74</v>
      </c>
      <c r="B59" s="4" t="s">
        <v>75</v>
      </c>
      <c r="C59" s="15"/>
      <c r="D59" s="15"/>
      <c r="E59" s="16">
        <f t="shared" si="0"/>
        <v>0</v>
      </c>
    </row>
    <row r="60" spans="1:5" x14ac:dyDescent="0.3">
      <c r="A60" s="105"/>
      <c r="B60" s="106"/>
      <c r="C60" s="106"/>
      <c r="D60" s="106"/>
      <c r="E60" s="106"/>
    </row>
    <row r="61" spans="1:5" ht="31.2" x14ac:dyDescent="0.3">
      <c r="A61" s="13" t="s">
        <v>56</v>
      </c>
      <c r="B61" s="6" t="s">
        <v>76</v>
      </c>
      <c r="C61" s="16">
        <f>SUM(C63:C70)</f>
        <v>498</v>
      </c>
      <c r="D61" s="16">
        <f>SUM(D63:D70)</f>
        <v>498</v>
      </c>
      <c r="E61" s="16">
        <f>D61-C61</f>
        <v>0</v>
      </c>
    </row>
    <row r="62" spans="1:5" ht="15.6" x14ac:dyDescent="0.3">
      <c r="A62" s="12"/>
      <c r="B62" s="21" t="s">
        <v>77</v>
      </c>
      <c r="C62" s="22"/>
      <c r="D62" s="22"/>
      <c r="E62" s="22"/>
    </row>
    <row r="63" spans="1:5" x14ac:dyDescent="0.3">
      <c r="A63" s="11" t="s">
        <v>78</v>
      </c>
      <c r="B63" s="4" t="s">
        <v>79</v>
      </c>
      <c r="C63" s="15">
        <v>328</v>
      </c>
      <c r="D63" s="24">
        <v>358</v>
      </c>
      <c r="E63" s="16">
        <f>SUM(D63-C63)</f>
        <v>30</v>
      </c>
    </row>
    <row r="64" spans="1:5" ht="110.4" x14ac:dyDescent="0.3">
      <c r="A64" s="11" t="s">
        <v>80</v>
      </c>
      <c r="B64" s="4" t="s">
        <v>125</v>
      </c>
      <c r="C64" s="15">
        <v>30</v>
      </c>
      <c r="D64" s="15">
        <v>0</v>
      </c>
      <c r="E64" s="16">
        <f t="shared" ref="E64:E65" si="1">SUM(D64-C64)</f>
        <v>-30</v>
      </c>
    </row>
    <row r="65" spans="1:5" ht="69" x14ac:dyDescent="0.3">
      <c r="A65" s="11" t="s">
        <v>82</v>
      </c>
      <c r="B65" s="4" t="s">
        <v>83</v>
      </c>
      <c r="C65" s="15">
        <f>111+7</f>
        <v>118</v>
      </c>
      <c r="D65" s="15">
        <f>109+7+2</f>
        <v>118</v>
      </c>
      <c r="E65" s="16">
        <f t="shared" si="1"/>
        <v>0</v>
      </c>
    </row>
    <row r="66" spans="1:5" ht="15.6" x14ac:dyDescent="0.3">
      <c r="A66" s="2"/>
      <c r="B66" s="21" t="s">
        <v>84</v>
      </c>
      <c r="C66" s="22"/>
      <c r="D66" s="22"/>
      <c r="E66" s="22"/>
    </row>
    <row r="67" spans="1:5" ht="27.6" x14ac:dyDescent="0.3">
      <c r="A67" s="11" t="s">
        <v>85</v>
      </c>
      <c r="B67" s="4" t="s">
        <v>86</v>
      </c>
      <c r="C67" s="15">
        <v>0</v>
      </c>
      <c r="D67" s="15">
        <v>6</v>
      </c>
      <c r="E67" s="16">
        <f>SUM(D67-C67)</f>
        <v>6</v>
      </c>
    </row>
    <row r="68" spans="1:5" x14ac:dyDescent="0.3">
      <c r="A68" s="11" t="s">
        <v>87</v>
      </c>
      <c r="B68" s="4" t="s">
        <v>88</v>
      </c>
      <c r="C68" s="15">
        <v>10</v>
      </c>
      <c r="D68" s="15">
        <v>14</v>
      </c>
      <c r="E68" s="16">
        <f t="shared" ref="E68:E70" si="2">SUM(D68-C68)</f>
        <v>4</v>
      </c>
    </row>
    <row r="69" spans="1:5" x14ac:dyDescent="0.3">
      <c r="A69" s="11" t="s">
        <v>89</v>
      </c>
      <c r="B69" s="4" t="s">
        <v>90</v>
      </c>
      <c r="C69" s="15">
        <v>12</v>
      </c>
      <c r="D69" s="15">
        <v>2</v>
      </c>
      <c r="E69" s="16">
        <f t="shared" si="2"/>
        <v>-10</v>
      </c>
    </row>
    <row r="70" spans="1:5" x14ac:dyDescent="0.3">
      <c r="A70" s="11" t="s">
        <v>91</v>
      </c>
      <c r="B70" s="4" t="s">
        <v>92</v>
      </c>
      <c r="C70" s="15">
        <v>0</v>
      </c>
      <c r="D70" s="15">
        <v>0</v>
      </c>
      <c r="E70" s="16">
        <f t="shared" si="2"/>
        <v>0</v>
      </c>
    </row>
    <row r="71" spans="1:5" x14ac:dyDescent="0.3">
      <c r="A71" s="105"/>
      <c r="B71" s="106"/>
      <c r="C71" s="106"/>
      <c r="D71" s="106"/>
      <c r="E71" s="106"/>
    </row>
    <row r="72" spans="1:5" ht="31.2" x14ac:dyDescent="0.3">
      <c r="A72" s="13" t="s">
        <v>57</v>
      </c>
      <c r="B72" s="6" t="s">
        <v>93</v>
      </c>
      <c r="C72" s="15"/>
      <c r="D72" s="16">
        <f>SUM(D61,D56,)</f>
        <v>498</v>
      </c>
      <c r="E72" s="16">
        <f>D72-C72</f>
        <v>498</v>
      </c>
    </row>
    <row r="73" spans="1:5" x14ac:dyDescent="0.3">
      <c r="A73" s="105"/>
      <c r="B73" s="106"/>
      <c r="C73" s="106"/>
      <c r="D73" s="106"/>
      <c r="E73" s="106"/>
    </row>
    <row r="74" spans="1:5" ht="15" customHeight="1" x14ac:dyDescent="0.3">
      <c r="A74" s="122" t="s">
        <v>94</v>
      </c>
      <c r="B74" s="123"/>
      <c r="C74" s="123"/>
      <c r="D74" s="123"/>
      <c r="E74" s="123"/>
    </row>
    <row r="75" spans="1:5" ht="27.6" x14ac:dyDescent="0.3">
      <c r="A75" s="10" t="s">
        <v>95</v>
      </c>
      <c r="B75" s="99" t="s">
        <v>96</v>
      </c>
      <c r="C75" s="100"/>
      <c r="D75" s="101"/>
      <c r="E75" s="91" t="s">
        <v>97</v>
      </c>
    </row>
    <row r="76" spans="1:5" x14ac:dyDescent="0.3">
      <c r="A76" s="277" t="s">
        <v>421</v>
      </c>
      <c r="B76" s="278"/>
      <c r="C76" s="279" t="s">
        <v>420</v>
      </c>
      <c r="D76" s="98"/>
      <c r="E76" s="97">
        <v>476</v>
      </c>
    </row>
    <row r="77" spans="1:5" x14ac:dyDescent="0.3">
      <c r="A77" s="11" t="s">
        <v>85</v>
      </c>
      <c r="B77" s="116" t="s">
        <v>417</v>
      </c>
      <c r="C77" s="116"/>
      <c r="D77" s="116"/>
      <c r="E77" s="94">
        <v>6</v>
      </c>
    </row>
    <row r="78" spans="1:5" x14ac:dyDescent="0.3">
      <c r="A78" s="11" t="s">
        <v>87</v>
      </c>
      <c r="B78" s="111" t="s">
        <v>418</v>
      </c>
      <c r="C78" s="118"/>
      <c r="D78" s="117"/>
      <c r="E78" s="94">
        <v>14</v>
      </c>
    </row>
    <row r="79" spans="1:5" x14ac:dyDescent="0.3">
      <c r="A79" s="11" t="s">
        <v>89</v>
      </c>
      <c r="B79" s="111" t="s">
        <v>419</v>
      </c>
      <c r="C79" s="118"/>
      <c r="D79" s="117"/>
      <c r="E79" s="94">
        <v>2</v>
      </c>
    </row>
    <row r="80" spans="1:5" x14ac:dyDescent="0.3">
      <c r="A80" s="26"/>
      <c r="B80" s="111"/>
      <c r="C80" s="118"/>
      <c r="D80" s="117"/>
      <c r="E80" s="94"/>
    </row>
    <row r="81" spans="1:5" x14ac:dyDescent="0.3">
      <c r="A81" s="26"/>
      <c r="B81" s="116"/>
      <c r="C81" s="116"/>
      <c r="D81" s="116"/>
      <c r="E81" s="94"/>
    </row>
    <row r="82" spans="1:5" x14ac:dyDescent="0.3">
      <c r="A82" s="26"/>
      <c r="B82" s="116"/>
      <c r="C82" s="116"/>
      <c r="D82" s="116"/>
      <c r="E82" s="94"/>
    </row>
    <row r="83" spans="1:5" x14ac:dyDescent="0.3">
      <c r="A83" s="26"/>
      <c r="B83" s="116"/>
      <c r="C83" s="116"/>
      <c r="D83" s="116"/>
      <c r="E83" s="94"/>
    </row>
    <row r="84" spans="1:5" x14ac:dyDescent="0.3">
      <c r="A84" s="26"/>
      <c r="B84" s="116"/>
      <c r="C84" s="116"/>
      <c r="D84" s="116"/>
      <c r="E84" s="94"/>
    </row>
    <row r="85" spans="1:5" x14ac:dyDescent="0.3">
      <c r="A85" s="18"/>
      <c r="B85" s="18"/>
      <c r="C85" s="18"/>
      <c r="D85" s="18"/>
      <c r="E85" s="18"/>
    </row>
    <row r="86" spans="1:5" x14ac:dyDescent="0.3">
      <c r="A86" s="115" t="s">
        <v>98</v>
      </c>
      <c r="B86" s="115"/>
      <c r="C86" s="115"/>
      <c r="D86" s="115"/>
      <c r="E86" s="115"/>
    </row>
    <row r="87" spans="1:5" x14ac:dyDescent="0.3">
      <c r="A87" s="115" t="s">
        <v>99</v>
      </c>
      <c r="B87" s="115"/>
      <c r="C87" s="115"/>
      <c r="D87" s="115"/>
      <c r="E87" s="115"/>
    </row>
  </sheetData>
  <mergeCells count="80">
    <mergeCell ref="B1:E1"/>
    <mergeCell ref="A2:E2"/>
    <mergeCell ref="A3:E3"/>
    <mergeCell ref="B4:E4"/>
    <mergeCell ref="B5:E5"/>
    <mergeCell ref="B9:C9"/>
    <mergeCell ref="D9:E9"/>
    <mergeCell ref="C10:D10"/>
    <mergeCell ref="C11:D11"/>
    <mergeCell ref="A6:A8"/>
    <mergeCell ref="B6:E8"/>
    <mergeCell ref="C12:D12"/>
    <mergeCell ref="A13:E13"/>
    <mergeCell ref="A14:E14"/>
    <mergeCell ref="B15:C15"/>
    <mergeCell ref="D15:E15"/>
    <mergeCell ref="B16:C16"/>
    <mergeCell ref="B17:C17"/>
    <mergeCell ref="B18:C18"/>
    <mergeCell ref="D16:E16"/>
    <mergeCell ref="D17:E17"/>
    <mergeCell ref="D18:E18"/>
    <mergeCell ref="B28:E28"/>
    <mergeCell ref="B19:C19"/>
    <mergeCell ref="B20:C20"/>
    <mergeCell ref="A21:E21"/>
    <mergeCell ref="A22:E22"/>
    <mergeCell ref="B23:E23"/>
    <mergeCell ref="B24:E24"/>
    <mergeCell ref="B25:E25"/>
    <mergeCell ref="B26:E26"/>
    <mergeCell ref="B27:E27"/>
    <mergeCell ref="D19:E19"/>
    <mergeCell ref="D20:E20"/>
    <mergeCell ref="B40:C40"/>
    <mergeCell ref="D40:E40"/>
    <mergeCell ref="B29:E29"/>
    <mergeCell ref="A30:E30"/>
    <mergeCell ref="B31:E31"/>
    <mergeCell ref="B32:E32"/>
    <mergeCell ref="B33:E33"/>
    <mergeCell ref="B34:E34"/>
    <mergeCell ref="B35:E35"/>
    <mergeCell ref="B36:E36"/>
    <mergeCell ref="B37:E37"/>
    <mergeCell ref="A38:E38"/>
    <mergeCell ref="B39:E39"/>
    <mergeCell ref="B41:C41"/>
    <mergeCell ref="D41:E41"/>
    <mergeCell ref="B42:C42"/>
    <mergeCell ref="D42:E42"/>
    <mergeCell ref="B43:C43"/>
    <mergeCell ref="D43:E43"/>
    <mergeCell ref="B44:C44"/>
    <mergeCell ref="D44:E44"/>
    <mergeCell ref="A45:E45"/>
    <mergeCell ref="B46:E46"/>
    <mergeCell ref="C47:D47"/>
    <mergeCell ref="A54:E54"/>
    <mergeCell ref="C48:D48"/>
    <mergeCell ref="C49:D49"/>
    <mergeCell ref="C50:D50"/>
    <mergeCell ref="C51:D51"/>
    <mergeCell ref="C52:D52"/>
    <mergeCell ref="A53:E53"/>
    <mergeCell ref="B77:D77"/>
    <mergeCell ref="B78:D78"/>
    <mergeCell ref="B79:D79"/>
    <mergeCell ref="A60:E60"/>
    <mergeCell ref="A71:E71"/>
    <mergeCell ref="A73:E73"/>
    <mergeCell ref="A74:E74"/>
    <mergeCell ref="B75:D75"/>
    <mergeCell ref="A87:E87"/>
    <mergeCell ref="B80:D80"/>
    <mergeCell ref="B81:D81"/>
    <mergeCell ref="B82:D82"/>
    <mergeCell ref="B83:D83"/>
    <mergeCell ref="B84:D84"/>
    <mergeCell ref="A86:E86"/>
  </mergeCells>
  <hyperlinks>
    <hyperlink ref="B18:C18" r:id="rId1" display="www.vspj.cz"/>
    <hyperlink ref="B20:C20" r:id="rId2" display="lenka.cimbalnikova@vspj.cz"/>
    <hyperlink ref="D18:E18" r:id="rId3" display="www.vspj.cz"/>
    <hyperlink ref="D20:E20" r:id="rId4" display="lenka.cimbalnikova@vspj.cz"/>
  </hyperlinks>
  <pageMargins left="0.7" right="0.7" top="0.78740157499999996" bottom="0.78740157499999996" header="0.3" footer="0.3"/>
  <pageSetup paperSize="9" orientation="portrait" r:id="rId5"/>
  <legacyDrawing r:id="rId6"/>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topLeftCell="A48" workbookViewId="0">
      <selection activeCell="C72" sqref="C72"/>
    </sheetView>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s>
  <sheetData>
    <row r="1" spans="1:6" ht="18" x14ac:dyDescent="0.3">
      <c r="A1" s="25" t="s">
        <v>0</v>
      </c>
      <c r="B1" s="122"/>
      <c r="C1" s="123"/>
      <c r="D1" s="123"/>
      <c r="E1" s="123"/>
      <c r="F1" s="124"/>
    </row>
    <row r="2" spans="1:6" ht="15" customHeight="1" x14ac:dyDescent="0.3">
      <c r="A2" s="125" t="s">
        <v>1</v>
      </c>
      <c r="B2" s="126"/>
      <c r="C2" s="126"/>
      <c r="D2" s="126"/>
      <c r="E2" s="126"/>
      <c r="F2" s="127"/>
    </row>
    <row r="3" spans="1:6" ht="15" customHeight="1" x14ac:dyDescent="0.3">
      <c r="A3" s="125" t="s">
        <v>100</v>
      </c>
      <c r="B3" s="126"/>
      <c r="C3" s="126"/>
      <c r="D3" s="126"/>
      <c r="E3" s="126"/>
      <c r="F3" s="127"/>
    </row>
    <row r="4" spans="1:6" x14ac:dyDescent="0.3">
      <c r="A4" s="7" t="s">
        <v>3</v>
      </c>
      <c r="B4" s="102" t="s">
        <v>4</v>
      </c>
      <c r="C4" s="104"/>
      <c r="D4" s="104"/>
      <c r="E4" s="104"/>
      <c r="F4" s="103"/>
    </row>
    <row r="5" spans="1:6" x14ac:dyDescent="0.3">
      <c r="A5" s="5" t="s">
        <v>5</v>
      </c>
      <c r="B5" s="102" t="s">
        <v>6</v>
      </c>
      <c r="C5" s="104"/>
      <c r="D5" s="104"/>
      <c r="E5" s="104"/>
      <c r="F5" s="103"/>
    </row>
    <row r="6" spans="1:6" x14ac:dyDescent="0.3">
      <c r="A6" s="137" t="s">
        <v>7</v>
      </c>
      <c r="B6" s="128" t="s">
        <v>8</v>
      </c>
      <c r="C6" s="129"/>
      <c r="D6" s="129"/>
      <c r="E6" s="129"/>
      <c r="F6" s="130"/>
    </row>
    <row r="7" spans="1:6" x14ac:dyDescent="0.3">
      <c r="A7" s="138"/>
      <c r="B7" s="131"/>
      <c r="C7" s="132"/>
      <c r="D7" s="132"/>
      <c r="E7" s="132"/>
      <c r="F7" s="133"/>
    </row>
    <row r="8" spans="1:6" x14ac:dyDescent="0.3">
      <c r="A8" s="139"/>
      <c r="B8" s="134"/>
      <c r="C8" s="135"/>
      <c r="D8" s="135"/>
      <c r="E8" s="135"/>
      <c r="F8" s="136"/>
    </row>
    <row r="9" spans="1:6" ht="27.6" x14ac:dyDescent="0.3">
      <c r="A9" s="5" t="s">
        <v>9</v>
      </c>
      <c r="B9" s="119" t="s">
        <v>10</v>
      </c>
      <c r="C9" s="121"/>
      <c r="D9" s="119" t="s">
        <v>11</v>
      </c>
      <c r="E9" s="120"/>
      <c r="F9" s="121"/>
    </row>
    <row r="10" spans="1:6" ht="25.5" customHeight="1" x14ac:dyDescent="0.3">
      <c r="A10" s="6" t="s">
        <v>12</v>
      </c>
      <c r="B10" s="5" t="s">
        <v>13</v>
      </c>
      <c r="C10" s="119" t="s">
        <v>14</v>
      </c>
      <c r="D10" s="121"/>
      <c r="E10" s="99" t="s">
        <v>15</v>
      </c>
      <c r="F10" s="101"/>
    </row>
    <row r="11" spans="1:6" x14ac:dyDescent="0.3">
      <c r="A11" s="5" t="s">
        <v>16</v>
      </c>
      <c r="B11" s="14"/>
      <c r="C11" s="108"/>
      <c r="D11" s="109"/>
      <c r="E11" s="108"/>
      <c r="F11" s="109"/>
    </row>
    <row r="12" spans="1:6" x14ac:dyDescent="0.3">
      <c r="A12" s="5" t="s">
        <v>17</v>
      </c>
      <c r="B12" s="14"/>
      <c r="C12" s="108"/>
      <c r="D12" s="109"/>
      <c r="E12" s="108"/>
      <c r="F12" s="109"/>
    </row>
    <row r="13" spans="1:6" x14ac:dyDescent="0.3">
      <c r="A13" s="105"/>
      <c r="B13" s="106"/>
      <c r="C13" s="106"/>
      <c r="D13" s="106"/>
      <c r="E13" s="106"/>
      <c r="F13" s="107"/>
    </row>
    <row r="14" spans="1:6" ht="15.6" x14ac:dyDescent="0.3">
      <c r="A14" s="112" t="s">
        <v>18</v>
      </c>
      <c r="B14" s="113"/>
      <c r="C14" s="113"/>
      <c r="D14" s="113"/>
      <c r="E14" s="113"/>
      <c r="F14" s="114"/>
    </row>
    <row r="15" spans="1:6" x14ac:dyDescent="0.3">
      <c r="A15" s="2"/>
      <c r="B15" s="99" t="s">
        <v>19</v>
      </c>
      <c r="C15" s="101"/>
      <c r="D15" s="99" t="s">
        <v>20</v>
      </c>
      <c r="E15" s="100"/>
      <c r="F15" s="101"/>
    </row>
    <row r="16" spans="1:6" x14ac:dyDescent="0.3">
      <c r="A16" s="5" t="s">
        <v>21</v>
      </c>
      <c r="B16" s="102"/>
      <c r="C16" s="103"/>
      <c r="D16" s="102"/>
      <c r="E16" s="104"/>
      <c r="F16" s="103"/>
    </row>
    <row r="17" spans="1:9" x14ac:dyDescent="0.3">
      <c r="A17" s="5" t="s">
        <v>0</v>
      </c>
      <c r="B17" s="102"/>
      <c r="C17" s="103"/>
      <c r="D17" s="102"/>
      <c r="E17" s="104"/>
      <c r="F17" s="103"/>
    </row>
    <row r="18" spans="1:9" x14ac:dyDescent="0.3">
      <c r="A18" s="5" t="s">
        <v>25</v>
      </c>
      <c r="B18" s="102"/>
      <c r="C18" s="103"/>
      <c r="D18" s="102"/>
      <c r="E18" s="104"/>
      <c r="F18" s="103"/>
    </row>
    <row r="19" spans="1:9" x14ac:dyDescent="0.3">
      <c r="A19" s="5" t="s">
        <v>27</v>
      </c>
      <c r="B19" s="102"/>
      <c r="C19" s="103"/>
      <c r="D19" s="102"/>
      <c r="E19" s="104"/>
      <c r="F19" s="103"/>
    </row>
    <row r="20" spans="1:9" x14ac:dyDescent="0.3">
      <c r="A20" s="5" t="s">
        <v>28</v>
      </c>
      <c r="B20" s="102"/>
      <c r="C20" s="103"/>
      <c r="D20" s="102"/>
      <c r="E20" s="104"/>
      <c r="F20" s="103"/>
    </row>
    <row r="21" spans="1:9" x14ac:dyDescent="0.3">
      <c r="A21" s="105"/>
      <c r="B21" s="106"/>
      <c r="C21" s="106"/>
      <c r="D21" s="106"/>
      <c r="E21" s="106"/>
      <c r="F21" s="107"/>
    </row>
    <row r="22" spans="1:9" ht="15" customHeight="1" x14ac:dyDescent="0.3">
      <c r="A22" s="112" t="s">
        <v>30</v>
      </c>
      <c r="B22" s="113"/>
      <c r="C22" s="113"/>
      <c r="D22" s="113"/>
      <c r="E22" s="113"/>
      <c r="F22" s="114"/>
    </row>
    <row r="23" spans="1:9" ht="29.25" customHeight="1" x14ac:dyDescent="0.3">
      <c r="A23" s="5" t="s">
        <v>31</v>
      </c>
      <c r="B23" s="119" t="s">
        <v>32</v>
      </c>
      <c r="C23" s="120"/>
      <c r="D23" s="120"/>
      <c r="E23" s="120"/>
      <c r="F23" s="121"/>
    </row>
    <row r="24" spans="1:9" x14ac:dyDescent="0.3">
      <c r="A24" s="9"/>
      <c r="B24" s="102"/>
      <c r="C24" s="104"/>
      <c r="D24" s="104"/>
      <c r="E24" s="104"/>
      <c r="F24" s="103"/>
    </row>
    <row r="25" spans="1:9" x14ac:dyDescent="0.3">
      <c r="A25" s="9"/>
      <c r="B25" s="102"/>
      <c r="C25" s="104"/>
      <c r="D25" s="104"/>
      <c r="E25" s="104"/>
      <c r="F25" s="103"/>
    </row>
    <row r="26" spans="1:9" x14ac:dyDescent="0.3">
      <c r="A26" s="9"/>
      <c r="B26" s="102"/>
      <c r="C26" s="104"/>
      <c r="D26" s="104"/>
      <c r="E26" s="104"/>
      <c r="F26" s="103"/>
    </row>
    <row r="27" spans="1:9" x14ac:dyDescent="0.3">
      <c r="A27" s="9"/>
      <c r="B27" s="102"/>
      <c r="C27" s="104"/>
      <c r="D27" s="104"/>
      <c r="E27" s="104"/>
      <c r="F27" s="103"/>
    </row>
    <row r="28" spans="1:9" x14ac:dyDescent="0.3">
      <c r="A28" s="9"/>
      <c r="B28" s="102"/>
      <c r="C28" s="104"/>
      <c r="D28" s="104"/>
      <c r="E28" s="104"/>
      <c r="F28" s="103"/>
    </row>
    <row r="29" spans="1:9" x14ac:dyDescent="0.3">
      <c r="A29" s="9"/>
      <c r="B29" s="102"/>
      <c r="C29" s="104"/>
      <c r="D29" s="104"/>
      <c r="E29" s="104"/>
      <c r="F29" s="103"/>
    </row>
    <row r="30" spans="1:9" x14ac:dyDescent="0.3">
      <c r="A30" s="105"/>
      <c r="B30" s="106"/>
      <c r="C30" s="106"/>
      <c r="D30" s="106"/>
      <c r="E30" s="106"/>
      <c r="F30" s="107"/>
    </row>
    <row r="31" spans="1:9" ht="27.6" x14ac:dyDescent="0.3">
      <c r="A31" s="5" t="s">
        <v>36</v>
      </c>
      <c r="B31" s="119" t="s">
        <v>37</v>
      </c>
      <c r="C31" s="120"/>
      <c r="D31" s="120"/>
      <c r="E31" s="120"/>
      <c r="F31" s="121"/>
      <c r="I31" s="1"/>
    </row>
    <row r="32" spans="1:9" x14ac:dyDescent="0.3">
      <c r="A32" s="9"/>
      <c r="B32" s="102"/>
      <c r="C32" s="104"/>
      <c r="D32" s="104"/>
      <c r="E32" s="104"/>
      <c r="F32" s="103"/>
    </row>
    <row r="33" spans="1:10" x14ac:dyDescent="0.3">
      <c r="A33" s="9"/>
      <c r="B33" s="102"/>
      <c r="C33" s="104"/>
      <c r="D33" s="104"/>
      <c r="E33" s="104"/>
      <c r="F33" s="103"/>
    </row>
    <row r="34" spans="1:10" x14ac:dyDescent="0.3">
      <c r="A34" s="9"/>
      <c r="B34" s="102"/>
      <c r="C34" s="104"/>
      <c r="D34" s="104"/>
      <c r="E34" s="104"/>
      <c r="F34" s="103"/>
    </row>
    <row r="35" spans="1:10" x14ac:dyDescent="0.3">
      <c r="A35" s="9"/>
      <c r="B35" s="102"/>
      <c r="C35" s="104"/>
      <c r="D35" s="104"/>
      <c r="E35" s="104"/>
      <c r="F35" s="103"/>
    </row>
    <row r="36" spans="1:10" x14ac:dyDescent="0.3">
      <c r="A36" s="9"/>
      <c r="B36" s="102"/>
      <c r="C36" s="104"/>
      <c r="D36" s="104"/>
      <c r="E36" s="104"/>
      <c r="F36" s="103"/>
    </row>
    <row r="37" spans="1:10" x14ac:dyDescent="0.3">
      <c r="A37" s="9"/>
      <c r="B37" s="102"/>
      <c r="C37" s="104"/>
      <c r="D37" s="104"/>
      <c r="E37" s="104"/>
      <c r="F37" s="103"/>
    </row>
    <row r="38" spans="1:10" x14ac:dyDescent="0.3">
      <c r="A38" s="105"/>
      <c r="B38" s="106"/>
      <c r="C38" s="106"/>
      <c r="D38" s="106"/>
      <c r="E38" s="106"/>
      <c r="F38" s="107"/>
    </row>
    <row r="39" spans="1:10" ht="33.75" customHeight="1" x14ac:dyDescent="0.3">
      <c r="A39" s="5" t="s">
        <v>50</v>
      </c>
      <c r="B39" s="99" t="s">
        <v>51</v>
      </c>
      <c r="C39" s="100"/>
      <c r="D39" s="100"/>
      <c r="E39" s="100"/>
      <c r="F39" s="101"/>
    </row>
    <row r="40" spans="1:10" ht="45" customHeight="1" x14ac:dyDescent="0.3">
      <c r="A40" s="5" t="s">
        <v>52</v>
      </c>
      <c r="B40" s="99" t="s">
        <v>53</v>
      </c>
      <c r="C40" s="101"/>
      <c r="D40" s="99" t="s">
        <v>54</v>
      </c>
      <c r="E40" s="100"/>
      <c r="F40" s="101"/>
      <c r="J40" s="8"/>
    </row>
    <row r="41" spans="1:10" x14ac:dyDescent="0.3">
      <c r="A41" s="10" t="s">
        <v>55</v>
      </c>
      <c r="B41" s="102"/>
      <c r="C41" s="103"/>
      <c r="D41" s="102"/>
      <c r="E41" s="104"/>
      <c r="F41" s="103"/>
    </row>
    <row r="42" spans="1:10" x14ac:dyDescent="0.3">
      <c r="A42" s="10" t="s">
        <v>56</v>
      </c>
      <c r="B42" s="102"/>
      <c r="C42" s="103"/>
      <c r="D42" s="102"/>
      <c r="E42" s="104"/>
      <c r="F42" s="103"/>
    </row>
    <row r="43" spans="1:10" x14ac:dyDescent="0.3">
      <c r="A43" s="10" t="s">
        <v>57</v>
      </c>
      <c r="B43" s="102"/>
      <c r="C43" s="103"/>
      <c r="D43" s="102"/>
      <c r="E43" s="104"/>
      <c r="F43" s="103"/>
    </row>
    <row r="44" spans="1:10" x14ac:dyDescent="0.3">
      <c r="A44" s="10" t="s">
        <v>58</v>
      </c>
      <c r="B44" s="102"/>
      <c r="C44" s="103"/>
      <c r="D44" s="102"/>
      <c r="E44" s="104"/>
      <c r="F44" s="103"/>
    </row>
    <row r="45" spans="1:10" x14ac:dyDescent="0.3">
      <c r="A45" s="105"/>
      <c r="B45" s="106"/>
      <c r="C45" s="106"/>
      <c r="D45" s="106"/>
      <c r="E45" s="106"/>
      <c r="F45" s="107"/>
    </row>
    <row r="46" spans="1:10" ht="46.5" customHeight="1" x14ac:dyDescent="0.3">
      <c r="A46" s="5" t="s">
        <v>59</v>
      </c>
      <c r="B46" s="99" t="s">
        <v>60</v>
      </c>
      <c r="C46" s="100"/>
      <c r="D46" s="100"/>
      <c r="E46" s="100"/>
      <c r="F46" s="101"/>
    </row>
    <row r="47" spans="1:10" ht="33.75" customHeight="1" x14ac:dyDescent="0.3">
      <c r="A47" s="2"/>
      <c r="B47" s="10" t="s">
        <v>61</v>
      </c>
      <c r="C47" s="99" t="s">
        <v>62</v>
      </c>
      <c r="D47" s="101"/>
      <c r="E47" s="99" t="s">
        <v>63</v>
      </c>
      <c r="F47" s="101"/>
    </row>
    <row r="48" spans="1:10" x14ac:dyDescent="0.3">
      <c r="A48" s="4"/>
      <c r="B48" s="9"/>
      <c r="C48" s="102"/>
      <c r="D48" s="103"/>
      <c r="E48" s="102"/>
      <c r="F48" s="103"/>
    </row>
    <row r="49" spans="1:6" x14ac:dyDescent="0.3">
      <c r="A49" s="4"/>
      <c r="B49" s="9"/>
      <c r="C49" s="102"/>
      <c r="D49" s="103"/>
      <c r="E49" s="102"/>
      <c r="F49" s="103"/>
    </row>
    <row r="50" spans="1:6" x14ac:dyDescent="0.3">
      <c r="A50" s="4"/>
      <c r="B50" s="9"/>
      <c r="C50" s="102"/>
      <c r="D50" s="103"/>
      <c r="E50" s="102"/>
      <c r="F50" s="103"/>
    </row>
    <row r="51" spans="1:6" x14ac:dyDescent="0.3">
      <c r="A51" s="4"/>
      <c r="B51" s="9"/>
      <c r="C51" s="102"/>
      <c r="D51" s="103"/>
      <c r="E51" s="102"/>
      <c r="F51" s="103"/>
    </row>
    <row r="52" spans="1:6" x14ac:dyDescent="0.3">
      <c r="A52" s="4"/>
      <c r="B52" s="9"/>
      <c r="C52" s="102"/>
      <c r="D52" s="103"/>
      <c r="E52" s="102"/>
      <c r="F52" s="103"/>
    </row>
    <row r="53" spans="1:6" x14ac:dyDescent="0.3">
      <c r="A53" s="105"/>
      <c r="B53" s="106"/>
      <c r="C53" s="106"/>
      <c r="D53" s="106"/>
      <c r="E53" s="106"/>
      <c r="F53" s="107"/>
    </row>
    <row r="54" spans="1:6" ht="15" customHeight="1" x14ac:dyDescent="0.3">
      <c r="A54" s="122" t="s">
        <v>64</v>
      </c>
      <c r="B54" s="123"/>
      <c r="C54" s="123"/>
      <c r="D54" s="123"/>
      <c r="E54" s="123"/>
      <c r="F54" s="124"/>
    </row>
    <row r="55" spans="1:6" ht="41.4" x14ac:dyDescent="0.3">
      <c r="A55" s="3"/>
      <c r="B55" s="3"/>
      <c r="C55" s="10" t="s">
        <v>65</v>
      </c>
      <c r="D55" s="10" t="s">
        <v>66</v>
      </c>
      <c r="E55" s="19" t="s">
        <v>67</v>
      </c>
      <c r="F55" s="17" t="s">
        <v>68</v>
      </c>
    </row>
    <row r="56" spans="1:6" ht="31.2" x14ac:dyDescent="0.3">
      <c r="A56" s="13" t="s">
        <v>55</v>
      </c>
      <c r="B56" s="6" t="s">
        <v>69</v>
      </c>
      <c r="C56" s="16">
        <f>SUM(C57:C59)</f>
        <v>0</v>
      </c>
      <c r="D56" s="16">
        <f>SUM(D57:D59)</f>
        <v>0</v>
      </c>
      <c r="E56" s="16">
        <f>D56-C56</f>
        <v>0</v>
      </c>
      <c r="F56" s="20" t="e">
        <f>E56/C$72</f>
        <v>#DIV/0!</v>
      </c>
    </row>
    <row r="57" spans="1:6" ht="27.6" x14ac:dyDescent="0.3">
      <c r="A57" s="11" t="s">
        <v>70</v>
      </c>
      <c r="B57" s="4" t="s">
        <v>71</v>
      </c>
      <c r="C57" s="15"/>
      <c r="D57" s="15"/>
      <c r="E57" s="16">
        <f t="shared" ref="E57:E59" si="0">D57-C57</f>
        <v>0</v>
      </c>
      <c r="F57" s="20" t="e">
        <f>E57/C$72</f>
        <v>#DIV/0!</v>
      </c>
    </row>
    <row r="58" spans="1:6" ht="27.6" x14ac:dyDescent="0.3">
      <c r="A58" s="11" t="s">
        <v>72</v>
      </c>
      <c r="B58" s="4" t="s">
        <v>73</v>
      </c>
      <c r="C58" s="15"/>
      <c r="D58" s="15"/>
      <c r="E58" s="16">
        <f t="shared" si="0"/>
        <v>0</v>
      </c>
      <c r="F58" s="20" t="e">
        <f>E58/C$72</f>
        <v>#DIV/0!</v>
      </c>
    </row>
    <row r="59" spans="1:6" x14ac:dyDescent="0.3">
      <c r="A59" s="11" t="s">
        <v>74</v>
      </c>
      <c r="B59" s="4" t="s">
        <v>75</v>
      </c>
      <c r="C59" s="15"/>
      <c r="D59" s="15"/>
      <c r="E59" s="16">
        <f t="shared" si="0"/>
        <v>0</v>
      </c>
      <c r="F59" s="20" t="e">
        <f>E59/C$72</f>
        <v>#DIV/0!</v>
      </c>
    </row>
    <row r="60" spans="1:6" x14ac:dyDescent="0.3">
      <c r="A60" s="105"/>
      <c r="B60" s="106"/>
      <c r="C60" s="106"/>
      <c r="D60" s="106"/>
      <c r="E60" s="106"/>
      <c r="F60" s="107"/>
    </row>
    <row r="61" spans="1:6" ht="31.2" x14ac:dyDescent="0.3">
      <c r="A61" s="13" t="s">
        <v>56</v>
      </c>
      <c r="B61" s="6" t="s">
        <v>76</v>
      </c>
      <c r="C61" s="16">
        <f>SUM(C63:C70)</f>
        <v>0</v>
      </c>
      <c r="D61" s="16">
        <f>SUM(D63:D70)</f>
        <v>0</v>
      </c>
      <c r="E61" s="16">
        <f>D61-C61</f>
        <v>0</v>
      </c>
      <c r="F61" s="20" t="e">
        <f>E61/C$72</f>
        <v>#DIV/0!</v>
      </c>
    </row>
    <row r="62" spans="1:6" ht="15.6" x14ac:dyDescent="0.3">
      <c r="A62" s="12"/>
      <c r="B62" s="21" t="s">
        <v>77</v>
      </c>
      <c r="C62" s="22"/>
      <c r="D62" s="22"/>
      <c r="E62" s="22"/>
      <c r="F62" s="23"/>
    </row>
    <row r="63" spans="1:6" x14ac:dyDescent="0.3">
      <c r="A63" s="11" t="s">
        <v>78</v>
      </c>
      <c r="B63" s="4" t="s">
        <v>79</v>
      </c>
      <c r="C63" s="15"/>
      <c r="D63" s="24"/>
      <c r="E63" s="16">
        <f>SUM(D63-C63)</f>
        <v>0</v>
      </c>
      <c r="F63" s="20" t="e">
        <f>E63/C$72</f>
        <v>#DIV/0!</v>
      </c>
    </row>
    <row r="64" spans="1:6" ht="110.4" x14ac:dyDescent="0.3">
      <c r="A64" s="11" t="s">
        <v>80</v>
      </c>
      <c r="B64" s="4" t="s">
        <v>125</v>
      </c>
      <c r="C64" s="15"/>
      <c r="D64" s="15"/>
      <c r="E64" s="16">
        <f t="shared" ref="E64:E65" si="1">SUM(D64-C64)</f>
        <v>0</v>
      </c>
      <c r="F64" s="20" t="e">
        <f>E64/C$72</f>
        <v>#DIV/0!</v>
      </c>
    </row>
    <row r="65" spans="1:6" ht="69" x14ac:dyDescent="0.3">
      <c r="A65" s="11" t="s">
        <v>82</v>
      </c>
      <c r="B65" s="4" t="s">
        <v>83</v>
      </c>
      <c r="C65" s="15"/>
      <c r="D65" s="15"/>
      <c r="E65" s="16">
        <f t="shared" si="1"/>
        <v>0</v>
      </c>
      <c r="F65" s="20" t="e">
        <f>E65/C$72</f>
        <v>#DIV/0!</v>
      </c>
    </row>
    <row r="66" spans="1:6" ht="15.6" x14ac:dyDescent="0.3">
      <c r="A66" s="2"/>
      <c r="B66" s="21" t="s">
        <v>84</v>
      </c>
      <c r="C66" s="22"/>
      <c r="D66" s="22"/>
      <c r="E66" s="22"/>
      <c r="F66" s="23"/>
    </row>
    <row r="67" spans="1:6" ht="27.6" x14ac:dyDescent="0.3">
      <c r="A67" s="11" t="s">
        <v>85</v>
      </c>
      <c r="B67" s="4" t="s">
        <v>86</v>
      </c>
      <c r="C67" s="15"/>
      <c r="D67" s="15"/>
      <c r="E67" s="16">
        <f>SUM(D67-C67)</f>
        <v>0</v>
      </c>
      <c r="F67" s="20" t="e">
        <f>E67/C$72</f>
        <v>#DIV/0!</v>
      </c>
    </row>
    <row r="68" spans="1:6" x14ac:dyDescent="0.3">
      <c r="A68" s="11" t="s">
        <v>87</v>
      </c>
      <c r="B68" s="4" t="s">
        <v>88</v>
      </c>
      <c r="C68" s="15"/>
      <c r="D68" s="15"/>
      <c r="E68" s="16">
        <f t="shared" ref="E68:E70" si="2">SUM(D68-C68)</f>
        <v>0</v>
      </c>
      <c r="F68" s="20" t="e">
        <f t="shared" ref="F68:F70" si="3">E68/C$72</f>
        <v>#DIV/0!</v>
      </c>
    </row>
    <row r="69" spans="1:6" x14ac:dyDescent="0.3">
      <c r="A69" s="11" t="s">
        <v>89</v>
      </c>
      <c r="B69" s="4" t="s">
        <v>90</v>
      </c>
      <c r="C69" s="15"/>
      <c r="D69" s="15"/>
      <c r="E69" s="16">
        <f t="shared" si="2"/>
        <v>0</v>
      </c>
      <c r="F69" s="20" t="e">
        <f t="shared" si="3"/>
        <v>#DIV/0!</v>
      </c>
    </row>
    <row r="70" spans="1:6" x14ac:dyDescent="0.3">
      <c r="A70" s="11" t="s">
        <v>91</v>
      </c>
      <c r="B70" s="4" t="s">
        <v>92</v>
      </c>
      <c r="C70" s="15"/>
      <c r="D70" s="15"/>
      <c r="E70" s="16">
        <f t="shared" si="2"/>
        <v>0</v>
      </c>
      <c r="F70" s="20" t="e">
        <f t="shared" si="3"/>
        <v>#DIV/0!</v>
      </c>
    </row>
    <row r="71" spans="1:6" x14ac:dyDescent="0.3">
      <c r="A71" s="105"/>
      <c r="B71" s="106"/>
      <c r="C71" s="106"/>
      <c r="D71" s="106"/>
      <c r="E71" s="106"/>
      <c r="F71" s="107"/>
    </row>
    <row r="72" spans="1:6" ht="31.2" x14ac:dyDescent="0.3">
      <c r="A72" s="13" t="s">
        <v>57</v>
      </c>
      <c r="B72" s="6" t="s">
        <v>93</v>
      </c>
      <c r="C72" s="15"/>
      <c r="D72" s="16">
        <f>SUM(D61,D56,)</f>
        <v>0</v>
      </c>
      <c r="E72" s="16">
        <f>D72-C72</f>
        <v>0</v>
      </c>
      <c r="F72" s="20" t="e">
        <f>E72/C$72</f>
        <v>#DIV/0!</v>
      </c>
    </row>
    <row r="73" spans="1:6" x14ac:dyDescent="0.3">
      <c r="A73" s="105"/>
      <c r="B73" s="106"/>
      <c r="C73" s="106"/>
      <c r="D73" s="106"/>
      <c r="E73" s="106"/>
      <c r="F73" s="107"/>
    </row>
    <row r="74" spans="1:6" ht="15" customHeight="1" x14ac:dyDescent="0.3">
      <c r="A74" s="122" t="s">
        <v>94</v>
      </c>
      <c r="B74" s="123"/>
      <c r="C74" s="123"/>
      <c r="D74" s="123"/>
      <c r="E74" s="123"/>
      <c r="F74" s="124"/>
    </row>
    <row r="75" spans="1:6" ht="27.6" x14ac:dyDescent="0.3">
      <c r="A75" s="10" t="s">
        <v>95</v>
      </c>
      <c r="B75" s="99" t="s">
        <v>96</v>
      </c>
      <c r="C75" s="100"/>
      <c r="D75" s="101"/>
      <c r="E75" s="99" t="s">
        <v>97</v>
      </c>
      <c r="F75" s="101"/>
    </row>
    <row r="76" spans="1:6" x14ac:dyDescent="0.3">
      <c r="A76" s="26"/>
      <c r="B76" s="116"/>
      <c r="C76" s="116"/>
      <c r="D76" s="116"/>
      <c r="E76" s="111"/>
      <c r="F76" s="117"/>
    </row>
    <row r="77" spans="1:6" x14ac:dyDescent="0.3">
      <c r="A77" s="26"/>
      <c r="B77" s="111"/>
      <c r="C77" s="118"/>
      <c r="D77" s="117"/>
      <c r="E77" s="111"/>
      <c r="F77" s="117"/>
    </row>
    <row r="78" spans="1:6" x14ac:dyDescent="0.3">
      <c r="A78" s="26"/>
      <c r="B78" s="111"/>
      <c r="C78" s="118"/>
      <c r="D78" s="117"/>
      <c r="E78" s="111"/>
      <c r="F78" s="117"/>
    </row>
    <row r="79" spans="1:6" x14ac:dyDescent="0.3">
      <c r="A79" s="26"/>
      <c r="B79" s="111"/>
      <c r="C79" s="118"/>
      <c r="D79" s="117"/>
      <c r="E79" s="111"/>
      <c r="F79" s="117"/>
    </row>
    <row r="80" spans="1:6" x14ac:dyDescent="0.3">
      <c r="A80" s="26"/>
      <c r="B80" s="116"/>
      <c r="C80" s="116"/>
      <c r="D80" s="116"/>
      <c r="E80" s="111"/>
      <c r="F80" s="117"/>
    </row>
    <row r="81" spans="1:6" x14ac:dyDescent="0.3">
      <c r="A81" s="26"/>
      <c r="B81" s="116"/>
      <c r="C81" s="116"/>
      <c r="D81" s="116"/>
      <c r="E81" s="111"/>
      <c r="F81" s="117"/>
    </row>
    <row r="82" spans="1:6" x14ac:dyDescent="0.3">
      <c r="A82" s="26"/>
      <c r="B82" s="116"/>
      <c r="C82" s="116"/>
      <c r="D82" s="116"/>
      <c r="E82" s="111"/>
      <c r="F82" s="117"/>
    </row>
    <row r="83" spans="1:6" x14ac:dyDescent="0.3">
      <c r="A83" s="26"/>
      <c r="B83" s="116"/>
      <c r="C83" s="116"/>
      <c r="D83" s="116"/>
      <c r="E83" s="111"/>
      <c r="F83" s="117"/>
    </row>
    <row r="84" spans="1:6" x14ac:dyDescent="0.3">
      <c r="A84" s="18"/>
      <c r="B84" s="18"/>
      <c r="C84" s="18"/>
      <c r="D84" s="18"/>
      <c r="E84" s="18"/>
      <c r="F84" s="18"/>
    </row>
    <row r="85" spans="1:6" x14ac:dyDescent="0.3">
      <c r="A85" s="115" t="s">
        <v>98</v>
      </c>
      <c r="B85" s="115"/>
      <c r="C85" s="115"/>
      <c r="D85" s="115"/>
      <c r="E85" s="115"/>
      <c r="F85" s="115"/>
    </row>
    <row r="86" spans="1:6" x14ac:dyDescent="0.3">
      <c r="A86" s="115" t="s">
        <v>99</v>
      </c>
      <c r="B86" s="115"/>
      <c r="C86" s="115"/>
      <c r="D86" s="115"/>
      <c r="E86" s="115"/>
      <c r="F86" s="115"/>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pageMargins left="0.7" right="0.7" top="0.78740157499999996" bottom="0.78740157499999996"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topLeftCell="A19" workbookViewId="0"/>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s>
  <sheetData>
    <row r="1" spans="1:6" ht="18" x14ac:dyDescent="0.3">
      <c r="A1" s="25" t="s">
        <v>0</v>
      </c>
      <c r="B1" s="122"/>
      <c r="C1" s="123"/>
      <c r="D1" s="123"/>
      <c r="E1" s="123"/>
      <c r="F1" s="124"/>
    </row>
    <row r="2" spans="1:6" ht="15" customHeight="1" x14ac:dyDescent="0.3">
      <c r="A2" s="125" t="s">
        <v>1</v>
      </c>
      <c r="B2" s="126"/>
      <c r="C2" s="126"/>
      <c r="D2" s="126"/>
      <c r="E2" s="126"/>
      <c r="F2" s="127"/>
    </row>
    <row r="3" spans="1:6" ht="15" customHeight="1" x14ac:dyDescent="0.3">
      <c r="A3" s="125" t="s">
        <v>100</v>
      </c>
      <c r="B3" s="126"/>
      <c r="C3" s="126"/>
      <c r="D3" s="126"/>
      <c r="E3" s="126"/>
      <c r="F3" s="127"/>
    </row>
    <row r="4" spans="1:6" x14ac:dyDescent="0.3">
      <c r="A4" s="7" t="s">
        <v>3</v>
      </c>
      <c r="B4" s="102" t="s">
        <v>4</v>
      </c>
      <c r="C4" s="104"/>
      <c r="D4" s="104"/>
      <c r="E4" s="104"/>
      <c r="F4" s="103"/>
    </row>
    <row r="5" spans="1:6" x14ac:dyDescent="0.3">
      <c r="A5" s="5" t="s">
        <v>5</v>
      </c>
      <c r="B5" s="102" t="s">
        <v>6</v>
      </c>
      <c r="C5" s="104"/>
      <c r="D5" s="104"/>
      <c r="E5" s="104"/>
      <c r="F5" s="103"/>
    </row>
    <row r="6" spans="1:6" x14ac:dyDescent="0.3">
      <c r="A6" s="137" t="s">
        <v>7</v>
      </c>
      <c r="B6" s="128" t="s">
        <v>8</v>
      </c>
      <c r="C6" s="129"/>
      <c r="D6" s="129"/>
      <c r="E6" s="129"/>
      <c r="F6" s="130"/>
    </row>
    <row r="7" spans="1:6" x14ac:dyDescent="0.3">
      <c r="A7" s="138"/>
      <c r="B7" s="131"/>
      <c r="C7" s="132"/>
      <c r="D7" s="132"/>
      <c r="E7" s="132"/>
      <c r="F7" s="133"/>
    </row>
    <row r="8" spans="1:6" x14ac:dyDescent="0.3">
      <c r="A8" s="139"/>
      <c r="B8" s="134"/>
      <c r="C8" s="135"/>
      <c r="D8" s="135"/>
      <c r="E8" s="135"/>
      <c r="F8" s="136"/>
    </row>
    <row r="9" spans="1:6" ht="27.6" x14ac:dyDescent="0.3">
      <c r="A9" s="5" t="s">
        <v>9</v>
      </c>
      <c r="B9" s="119" t="s">
        <v>10</v>
      </c>
      <c r="C9" s="121"/>
      <c r="D9" s="119" t="s">
        <v>11</v>
      </c>
      <c r="E9" s="120"/>
      <c r="F9" s="121"/>
    </row>
    <row r="10" spans="1:6" ht="25.5" customHeight="1" x14ac:dyDescent="0.3">
      <c r="A10" s="6" t="s">
        <v>12</v>
      </c>
      <c r="B10" s="5" t="s">
        <v>13</v>
      </c>
      <c r="C10" s="119" t="s">
        <v>14</v>
      </c>
      <c r="D10" s="121"/>
      <c r="E10" s="99" t="s">
        <v>15</v>
      </c>
      <c r="F10" s="101"/>
    </row>
    <row r="11" spans="1:6" x14ac:dyDescent="0.3">
      <c r="A11" s="5" t="s">
        <v>16</v>
      </c>
      <c r="B11" s="14"/>
      <c r="C11" s="108"/>
      <c r="D11" s="109"/>
      <c r="E11" s="108"/>
      <c r="F11" s="109"/>
    </row>
    <row r="12" spans="1:6" x14ac:dyDescent="0.3">
      <c r="A12" s="5" t="s">
        <v>17</v>
      </c>
      <c r="B12" s="14"/>
      <c r="C12" s="108"/>
      <c r="D12" s="109"/>
      <c r="E12" s="108"/>
      <c r="F12" s="109"/>
    </row>
    <row r="13" spans="1:6" x14ac:dyDescent="0.3">
      <c r="A13" s="105"/>
      <c r="B13" s="106"/>
      <c r="C13" s="106"/>
      <c r="D13" s="106"/>
      <c r="E13" s="106"/>
      <c r="F13" s="107"/>
    </row>
    <row r="14" spans="1:6" ht="15.6" x14ac:dyDescent="0.3">
      <c r="A14" s="112" t="s">
        <v>18</v>
      </c>
      <c r="B14" s="113"/>
      <c r="C14" s="113"/>
      <c r="D14" s="113"/>
      <c r="E14" s="113"/>
      <c r="F14" s="114"/>
    </row>
    <row r="15" spans="1:6" x14ac:dyDescent="0.3">
      <c r="A15" s="2"/>
      <c r="B15" s="99" t="s">
        <v>19</v>
      </c>
      <c r="C15" s="101"/>
      <c r="D15" s="99" t="s">
        <v>20</v>
      </c>
      <c r="E15" s="100"/>
      <c r="F15" s="101"/>
    </row>
    <row r="16" spans="1:6" x14ac:dyDescent="0.3">
      <c r="A16" s="5" t="s">
        <v>21</v>
      </c>
      <c r="B16" s="102"/>
      <c r="C16" s="103"/>
      <c r="D16" s="102"/>
      <c r="E16" s="104"/>
      <c r="F16" s="103"/>
    </row>
    <row r="17" spans="1:9" x14ac:dyDescent="0.3">
      <c r="A17" s="5" t="s">
        <v>0</v>
      </c>
      <c r="B17" s="102"/>
      <c r="C17" s="103"/>
      <c r="D17" s="102"/>
      <c r="E17" s="104"/>
      <c r="F17" s="103"/>
    </row>
    <row r="18" spans="1:9" x14ac:dyDescent="0.3">
      <c r="A18" s="5" t="s">
        <v>25</v>
      </c>
      <c r="B18" s="102"/>
      <c r="C18" s="103"/>
      <c r="D18" s="102"/>
      <c r="E18" s="104"/>
      <c r="F18" s="103"/>
    </row>
    <row r="19" spans="1:9" x14ac:dyDescent="0.3">
      <c r="A19" s="5" t="s">
        <v>27</v>
      </c>
      <c r="B19" s="102"/>
      <c r="C19" s="103"/>
      <c r="D19" s="102"/>
      <c r="E19" s="104"/>
      <c r="F19" s="103"/>
    </row>
    <row r="20" spans="1:9" x14ac:dyDescent="0.3">
      <c r="A20" s="5" t="s">
        <v>28</v>
      </c>
      <c r="B20" s="102"/>
      <c r="C20" s="103"/>
      <c r="D20" s="102"/>
      <c r="E20" s="104"/>
      <c r="F20" s="103"/>
    </row>
    <row r="21" spans="1:9" x14ac:dyDescent="0.3">
      <c r="A21" s="105"/>
      <c r="B21" s="106"/>
      <c r="C21" s="106"/>
      <c r="D21" s="106"/>
      <c r="E21" s="106"/>
      <c r="F21" s="107"/>
    </row>
    <row r="22" spans="1:9" ht="15" customHeight="1" x14ac:dyDescent="0.3">
      <c r="A22" s="112" t="s">
        <v>30</v>
      </c>
      <c r="B22" s="113"/>
      <c r="C22" s="113"/>
      <c r="D22" s="113"/>
      <c r="E22" s="113"/>
      <c r="F22" s="114"/>
    </row>
    <row r="23" spans="1:9" ht="29.25" customHeight="1" x14ac:dyDescent="0.3">
      <c r="A23" s="5" t="s">
        <v>31</v>
      </c>
      <c r="B23" s="119" t="s">
        <v>32</v>
      </c>
      <c r="C23" s="120"/>
      <c r="D23" s="120"/>
      <c r="E23" s="120"/>
      <c r="F23" s="121"/>
    </row>
    <row r="24" spans="1:9" x14ac:dyDescent="0.3">
      <c r="A24" s="9"/>
      <c r="B24" s="102"/>
      <c r="C24" s="104"/>
      <c r="D24" s="104"/>
      <c r="E24" s="104"/>
      <c r="F24" s="103"/>
    </row>
    <row r="25" spans="1:9" x14ac:dyDescent="0.3">
      <c r="A25" s="9"/>
      <c r="B25" s="102"/>
      <c r="C25" s="104"/>
      <c r="D25" s="104"/>
      <c r="E25" s="104"/>
      <c r="F25" s="103"/>
    </row>
    <row r="26" spans="1:9" x14ac:dyDescent="0.3">
      <c r="A26" s="9"/>
      <c r="B26" s="102"/>
      <c r="C26" s="104"/>
      <c r="D26" s="104"/>
      <c r="E26" s="104"/>
      <c r="F26" s="103"/>
    </row>
    <row r="27" spans="1:9" x14ac:dyDescent="0.3">
      <c r="A27" s="9"/>
      <c r="B27" s="102"/>
      <c r="C27" s="104"/>
      <c r="D27" s="104"/>
      <c r="E27" s="104"/>
      <c r="F27" s="103"/>
    </row>
    <row r="28" spans="1:9" x14ac:dyDescent="0.3">
      <c r="A28" s="9"/>
      <c r="B28" s="102"/>
      <c r="C28" s="104"/>
      <c r="D28" s="104"/>
      <c r="E28" s="104"/>
      <c r="F28" s="103"/>
    </row>
    <row r="29" spans="1:9" x14ac:dyDescent="0.3">
      <c r="A29" s="9"/>
      <c r="B29" s="102"/>
      <c r="C29" s="104"/>
      <c r="D29" s="104"/>
      <c r="E29" s="104"/>
      <c r="F29" s="103"/>
    </row>
    <row r="30" spans="1:9" x14ac:dyDescent="0.3">
      <c r="A30" s="105"/>
      <c r="B30" s="106"/>
      <c r="C30" s="106"/>
      <c r="D30" s="106"/>
      <c r="E30" s="106"/>
      <c r="F30" s="107"/>
    </row>
    <row r="31" spans="1:9" ht="27.6" x14ac:dyDescent="0.3">
      <c r="A31" s="5" t="s">
        <v>36</v>
      </c>
      <c r="B31" s="119" t="s">
        <v>37</v>
      </c>
      <c r="C31" s="120"/>
      <c r="D31" s="120"/>
      <c r="E31" s="120"/>
      <c r="F31" s="121"/>
      <c r="I31" s="1"/>
    </row>
    <row r="32" spans="1:9" x14ac:dyDescent="0.3">
      <c r="A32" s="9"/>
      <c r="B32" s="102"/>
      <c r="C32" s="104"/>
      <c r="D32" s="104"/>
      <c r="E32" s="104"/>
      <c r="F32" s="103"/>
    </row>
    <row r="33" spans="1:10" x14ac:dyDescent="0.3">
      <c r="A33" s="9"/>
      <c r="B33" s="102"/>
      <c r="C33" s="104"/>
      <c r="D33" s="104"/>
      <c r="E33" s="104"/>
      <c r="F33" s="103"/>
    </row>
    <row r="34" spans="1:10" x14ac:dyDescent="0.3">
      <c r="A34" s="9"/>
      <c r="B34" s="102"/>
      <c r="C34" s="104"/>
      <c r="D34" s="104"/>
      <c r="E34" s="104"/>
      <c r="F34" s="103"/>
    </row>
    <row r="35" spans="1:10" x14ac:dyDescent="0.3">
      <c r="A35" s="9"/>
      <c r="B35" s="102"/>
      <c r="C35" s="104"/>
      <c r="D35" s="104"/>
      <c r="E35" s="104"/>
      <c r="F35" s="103"/>
    </row>
    <row r="36" spans="1:10" x14ac:dyDescent="0.3">
      <c r="A36" s="9"/>
      <c r="B36" s="102"/>
      <c r="C36" s="104"/>
      <c r="D36" s="104"/>
      <c r="E36" s="104"/>
      <c r="F36" s="103"/>
    </row>
    <row r="37" spans="1:10" x14ac:dyDescent="0.3">
      <c r="A37" s="9"/>
      <c r="B37" s="102"/>
      <c r="C37" s="104"/>
      <c r="D37" s="104"/>
      <c r="E37" s="104"/>
      <c r="F37" s="103"/>
    </row>
    <row r="38" spans="1:10" x14ac:dyDescent="0.3">
      <c r="A38" s="105"/>
      <c r="B38" s="106"/>
      <c r="C38" s="106"/>
      <c r="D38" s="106"/>
      <c r="E38" s="106"/>
      <c r="F38" s="107"/>
    </row>
    <row r="39" spans="1:10" ht="33.75" customHeight="1" x14ac:dyDescent="0.3">
      <c r="A39" s="5" t="s">
        <v>50</v>
      </c>
      <c r="B39" s="99" t="s">
        <v>51</v>
      </c>
      <c r="C39" s="100"/>
      <c r="D39" s="100"/>
      <c r="E39" s="100"/>
      <c r="F39" s="101"/>
    </row>
    <row r="40" spans="1:10" ht="45" customHeight="1" x14ac:dyDescent="0.3">
      <c r="A40" s="5" t="s">
        <v>52</v>
      </c>
      <c r="B40" s="99" t="s">
        <v>53</v>
      </c>
      <c r="C40" s="101"/>
      <c r="D40" s="99" t="s">
        <v>54</v>
      </c>
      <c r="E40" s="100"/>
      <c r="F40" s="101"/>
      <c r="J40" s="8"/>
    </row>
    <row r="41" spans="1:10" x14ac:dyDescent="0.3">
      <c r="A41" s="10" t="s">
        <v>55</v>
      </c>
      <c r="B41" s="102"/>
      <c r="C41" s="103"/>
      <c r="D41" s="102"/>
      <c r="E41" s="104"/>
      <c r="F41" s="103"/>
    </row>
    <row r="42" spans="1:10" x14ac:dyDescent="0.3">
      <c r="A42" s="10" t="s">
        <v>56</v>
      </c>
      <c r="B42" s="102"/>
      <c r="C42" s="103"/>
      <c r="D42" s="102"/>
      <c r="E42" s="104"/>
      <c r="F42" s="103"/>
    </row>
    <row r="43" spans="1:10" x14ac:dyDescent="0.3">
      <c r="A43" s="10" t="s">
        <v>57</v>
      </c>
      <c r="B43" s="102"/>
      <c r="C43" s="103"/>
      <c r="D43" s="102"/>
      <c r="E43" s="104"/>
      <c r="F43" s="103"/>
    </row>
    <row r="44" spans="1:10" x14ac:dyDescent="0.3">
      <c r="A44" s="10" t="s">
        <v>58</v>
      </c>
      <c r="B44" s="102"/>
      <c r="C44" s="103"/>
      <c r="D44" s="102"/>
      <c r="E44" s="104"/>
      <c r="F44" s="103"/>
    </row>
    <row r="45" spans="1:10" x14ac:dyDescent="0.3">
      <c r="A45" s="105"/>
      <c r="B45" s="106"/>
      <c r="C45" s="106"/>
      <c r="D45" s="106"/>
      <c r="E45" s="106"/>
      <c r="F45" s="107"/>
    </row>
    <row r="46" spans="1:10" ht="46.5" customHeight="1" x14ac:dyDescent="0.3">
      <c r="A46" s="5" t="s">
        <v>59</v>
      </c>
      <c r="B46" s="99" t="s">
        <v>60</v>
      </c>
      <c r="C46" s="100"/>
      <c r="D46" s="100"/>
      <c r="E46" s="100"/>
      <c r="F46" s="101"/>
    </row>
    <row r="47" spans="1:10" ht="33.75" customHeight="1" x14ac:dyDescent="0.3">
      <c r="A47" s="2"/>
      <c r="B47" s="10" t="s">
        <v>61</v>
      </c>
      <c r="C47" s="99" t="s">
        <v>62</v>
      </c>
      <c r="D47" s="101"/>
      <c r="E47" s="99" t="s">
        <v>63</v>
      </c>
      <c r="F47" s="101"/>
    </row>
    <row r="48" spans="1:10" x14ac:dyDescent="0.3">
      <c r="A48" s="4"/>
      <c r="B48" s="9"/>
      <c r="C48" s="102"/>
      <c r="D48" s="103"/>
      <c r="E48" s="102"/>
      <c r="F48" s="103"/>
    </row>
    <row r="49" spans="1:6" x14ac:dyDescent="0.3">
      <c r="A49" s="4"/>
      <c r="B49" s="9"/>
      <c r="C49" s="102"/>
      <c r="D49" s="103"/>
      <c r="E49" s="102"/>
      <c r="F49" s="103"/>
    </row>
    <row r="50" spans="1:6" x14ac:dyDescent="0.3">
      <c r="A50" s="4"/>
      <c r="B50" s="9"/>
      <c r="C50" s="102"/>
      <c r="D50" s="103"/>
      <c r="E50" s="102"/>
      <c r="F50" s="103"/>
    </row>
    <row r="51" spans="1:6" x14ac:dyDescent="0.3">
      <c r="A51" s="4"/>
      <c r="B51" s="9"/>
      <c r="C51" s="102"/>
      <c r="D51" s="103"/>
      <c r="E51" s="102"/>
      <c r="F51" s="103"/>
    </row>
    <row r="52" spans="1:6" x14ac:dyDescent="0.3">
      <c r="A52" s="4"/>
      <c r="B52" s="9"/>
      <c r="C52" s="102"/>
      <c r="D52" s="103"/>
      <c r="E52" s="102"/>
      <c r="F52" s="103"/>
    </row>
    <row r="53" spans="1:6" x14ac:dyDescent="0.3">
      <c r="A53" s="105"/>
      <c r="B53" s="106"/>
      <c r="C53" s="106"/>
      <c r="D53" s="106"/>
      <c r="E53" s="106"/>
      <c r="F53" s="107"/>
    </row>
    <row r="54" spans="1:6" ht="15" customHeight="1" x14ac:dyDescent="0.3">
      <c r="A54" s="122" t="s">
        <v>64</v>
      </c>
      <c r="B54" s="123"/>
      <c r="C54" s="123"/>
      <c r="D54" s="123"/>
      <c r="E54" s="123"/>
      <c r="F54" s="124"/>
    </row>
    <row r="55" spans="1:6" ht="41.4" x14ac:dyDescent="0.3">
      <c r="A55" s="3"/>
      <c r="B55" s="3"/>
      <c r="C55" s="10" t="s">
        <v>65</v>
      </c>
      <c r="D55" s="10" t="s">
        <v>66</v>
      </c>
      <c r="E55" s="19" t="s">
        <v>67</v>
      </c>
      <c r="F55" s="17" t="s">
        <v>68</v>
      </c>
    </row>
    <row r="56" spans="1:6" ht="31.2" x14ac:dyDescent="0.3">
      <c r="A56" s="13" t="s">
        <v>55</v>
      </c>
      <c r="B56" s="6" t="s">
        <v>69</v>
      </c>
      <c r="C56" s="16">
        <f>SUM(C57:C59)</f>
        <v>0</v>
      </c>
      <c r="D56" s="16">
        <f>SUM(D57:D59)</f>
        <v>0</v>
      </c>
      <c r="E56" s="16">
        <f>D56-C56</f>
        <v>0</v>
      </c>
      <c r="F56" s="20" t="e">
        <f>E56/C$72</f>
        <v>#DIV/0!</v>
      </c>
    </row>
    <row r="57" spans="1:6" ht="27.6" x14ac:dyDescent="0.3">
      <c r="A57" s="11" t="s">
        <v>70</v>
      </c>
      <c r="B57" s="4" t="s">
        <v>71</v>
      </c>
      <c r="C57" s="15"/>
      <c r="D57" s="15"/>
      <c r="E57" s="16">
        <f t="shared" ref="E57:E59" si="0">D57-C57</f>
        <v>0</v>
      </c>
      <c r="F57" s="20" t="e">
        <f>E57/C$72</f>
        <v>#DIV/0!</v>
      </c>
    </row>
    <row r="58" spans="1:6" ht="27.6" x14ac:dyDescent="0.3">
      <c r="A58" s="11" t="s">
        <v>72</v>
      </c>
      <c r="B58" s="4" t="s">
        <v>73</v>
      </c>
      <c r="C58" s="15"/>
      <c r="D58" s="15"/>
      <c r="E58" s="16">
        <f t="shared" si="0"/>
        <v>0</v>
      </c>
      <c r="F58" s="20" t="e">
        <f>E58/C$72</f>
        <v>#DIV/0!</v>
      </c>
    </row>
    <row r="59" spans="1:6" x14ac:dyDescent="0.3">
      <c r="A59" s="11" t="s">
        <v>74</v>
      </c>
      <c r="B59" s="4" t="s">
        <v>75</v>
      </c>
      <c r="C59" s="15"/>
      <c r="D59" s="15"/>
      <c r="E59" s="16">
        <f t="shared" si="0"/>
        <v>0</v>
      </c>
      <c r="F59" s="20" t="e">
        <f>E59/C$72</f>
        <v>#DIV/0!</v>
      </c>
    </row>
    <row r="60" spans="1:6" x14ac:dyDescent="0.3">
      <c r="A60" s="105"/>
      <c r="B60" s="106"/>
      <c r="C60" s="106"/>
      <c r="D60" s="106"/>
      <c r="E60" s="106"/>
      <c r="F60" s="107"/>
    </row>
    <row r="61" spans="1:6" ht="31.2" x14ac:dyDescent="0.3">
      <c r="A61" s="13" t="s">
        <v>56</v>
      </c>
      <c r="B61" s="6" t="s">
        <v>76</v>
      </c>
      <c r="C61" s="16">
        <f>SUM(C63:C70)</f>
        <v>0</v>
      </c>
      <c r="D61" s="16">
        <f>SUM(D63:D70)</f>
        <v>0</v>
      </c>
      <c r="E61" s="16">
        <f>D61-C61</f>
        <v>0</v>
      </c>
      <c r="F61" s="20" t="e">
        <f>E61/C$72</f>
        <v>#DIV/0!</v>
      </c>
    </row>
    <row r="62" spans="1:6" ht="15.6" x14ac:dyDescent="0.3">
      <c r="A62" s="12"/>
      <c r="B62" s="21" t="s">
        <v>77</v>
      </c>
      <c r="C62" s="22"/>
      <c r="D62" s="22"/>
      <c r="E62" s="22"/>
      <c r="F62" s="23"/>
    </row>
    <row r="63" spans="1:6" x14ac:dyDescent="0.3">
      <c r="A63" s="11" t="s">
        <v>78</v>
      </c>
      <c r="B63" s="4" t="s">
        <v>79</v>
      </c>
      <c r="C63" s="15"/>
      <c r="D63" s="24"/>
      <c r="E63" s="16">
        <f>SUM(D63-C63)</f>
        <v>0</v>
      </c>
      <c r="F63" s="20" t="e">
        <f>E63/C$72</f>
        <v>#DIV/0!</v>
      </c>
    </row>
    <row r="64" spans="1:6" ht="110.4" x14ac:dyDescent="0.3">
      <c r="A64" s="11" t="s">
        <v>80</v>
      </c>
      <c r="B64" s="4" t="s">
        <v>125</v>
      </c>
      <c r="C64" s="15"/>
      <c r="D64" s="15"/>
      <c r="E64" s="16">
        <f t="shared" ref="E64:E65" si="1">SUM(D64-C64)</f>
        <v>0</v>
      </c>
      <c r="F64" s="20" t="e">
        <f>E64/C$72</f>
        <v>#DIV/0!</v>
      </c>
    </row>
    <row r="65" spans="1:6" ht="69" x14ac:dyDescent="0.3">
      <c r="A65" s="11" t="s">
        <v>82</v>
      </c>
      <c r="B65" s="4" t="s">
        <v>83</v>
      </c>
      <c r="C65" s="15"/>
      <c r="D65" s="15"/>
      <c r="E65" s="16">
        <f t="shared" si="1"/>
        <v>0</v>
      </c>
      <c r="F65" s="20" t="e">
        <f>E65/C$72</f>
        <v>#DIV/0!</v>
      </c>
    </row>
    <row r="66" spans="1:6" ht="15.6" x14ac:dyDescent="0.3">
      <c r="A66" s="2"/>
      <c r="B66" s="21" t="s">
        <v>84</v>
      </c>
      <c r="C66" s="22"/>
      <c r="D66" s="22"/>
      <c r="E66" s="22"/>
      <c r="F66" s="23"/>
    </row>
    <row r="67" spans="1:6" ht="27.6" x14ac:dyDescent="0.3">
      <c r="A67" s="11" t="s">
        <v>85</v>
      </c>
      <c r="B67" s="4" t="s">
        <v>86</v>
      </c>
      <c r="C67" s="15"/>
      <c r="D67" s="15"/>
      <c r="E67" s="16">
        <f>SUM(D67-C67)</f>
        <v>0</v>
      </c>
      <c r="F67" s="20" t="e">
        <f>E67/C$72</f>
        <v>#DIV/0!</v>
      </c>
    </row>
    <row r="68" spans="1:6" x14ac:dyDescent="0.3">
      <c r="A68" s="11" t="s">
        <v>87</v>
      </c>
      <c r="B68" s="4" t="s">
        <v>88</v>
      </c>
      <c r="C68" s="15"/>
      <c r="D68" s="15"/>
      <c r="E68" s="16">
        <f t="shared" ref="E68:E70" si="2">SUM(D68-C68)</f>
        <v>0</v>
      </c>
      <c r="F68" s="20" t="e">
        <f t="shared" ref="F68:F70" si="3">E68/C$72</f>
        <v>#DIV/0!</v>
      </c>
    </row>
    <row r="69" spans="1:6" x14ac:dyDescent="0.3">
      <c r="A69" s="11" t="s">
        <v>89</v>
      </c>
      <c r="B69" s="4" t="s">
        <v>90</v>
      </c>
      <c r="C69" s="15"/>
      <c r="D69" s="15"/>
      <c r="E69" s="16">
        <f t="shared" si="2"/>
        <v>0</v>
      </c>
      <c r="F69" s="20" t="e">
        <f t="shared" si="3"/>
        <v>#DIV/0!</v>
      </c>
    </row>
    <row r="70" spans="1:6" x14ac:dyDescent="0.3">
      <c r="A70" s="11" t="s">
        <v>91</v>
      </c>
      <c r="B70" s="4" t="s">
        <v>92</v>
      </c>
      <c r="C70" s="15"/>
      <c r="D70" s="15"/>
      <c r="E70" s="16">
        <f t="shared" si="2"/>
        <v>0</v>
      </c>
      <c r="F70" s="20" t="e">
        <f t="shared" si="3"/>
        <v>#DIV/0!</v>
      </c>
    </row>
    <row r="71" spans="1:6" x14ac:dyDescent="0.3">
      <c r="A71" s="105"/>
      <c r="B71" s="106"/>
      <c r="C71" s="106"/>
      <c r="D71" s="106"/>
      <c r="E71" s="106"/>
      <c r="F71" s="107"/>
    </row>
    <row r="72" spans="1:6" ht="31.2" x14ac:dyDescent="0.3">
      <c r="A72" s="13" t="s">
        <v>57</v>
      </c>
      <c r="B72" s="6" t="s">
        <v>93</v>
      </c>
      <c r="C72" s="15"/>
      <c r="D72" s="16">
        <f>SUM(D61,D56,)</f>
        <v>0</v>
      </c>
      <c r="E72" s="16">
        <f>D72-C72</f>
        <v>0</v>
      </c>
      <c r="F72" s="20" t="e">
        <f>E72/C$72</f>
        <v>#DIV/0!</v>
      </c>
    </row>
    <row r="73" spans="1:6" x14ac:dyDescent="0.3">
      <c r="A73" s="105"/>
      <c r="B73" s="106"/>
      <c r="C73" s="106"/>
      <c r="D73" s="106"/>
      <c r="E73" s="106"/>
      <c r="F73" s="107"/>
    </row>
    <row r="74" spans="1:6" ht="15" customHeight="1" x14ac:dyDescent="0.3">
      <c r="A74" s="122" t="s">
        <v>94</v>
      </c>
      <c r="B74" s="123"/>
      <c r="C74" s="123"/>
      <c r="D74" s="123"/>
      <c r="E74" s="123"/>
      <c r="F74" s="124"/>
    </row>
    <row r="75" spans="1:6" ht="27.6" x14ac:dyDescent="0.3">
      <c r="A75" s="10" t="s">
        <v>95</v>
      </c>
      <c r="B75" s="99" t="s">
        <v>96</v>
      </c>
      <c r="C75" s="100"/>
      <c r="D75" s="101"/>
      <c r="E75" s="99" t="s">
        <v>97</v>
      </c>
      <c r="F75" s="101"/>
    </row>
    <row r="76" spans="1:6" x14ac:dyDescent="0.3">
      <c r="A76" s="26"/>
      <c r="B76" s="116"/>
      <c r="C76" s="116"/>
      <c r="D76" s="116"/>
      <c r="E76" s="111"/>
      <c r="F76" s="117"/>
    </row>
    <row r="77" spans="1:6" x14ac:dyDescent="0.3">
      <c r="A77" s="26"/>
      <c r="B77" s="111"/>
      <c r="C77" s="118"/>
      <c r="D77" s="117"/>
      <c r="E77" s="111"/>
      <c r="F77" s="117"/>
    </row>
    <row r="78" spans="1:6" x14ac:dyDescent="0.3">
      <c r="A78" s="26"/>
      <c r="B78" s="111"/>
      <c r="C78" s="118"/>
      <c r="D78" s="117"/>
      <c r="E78" s="111"/>
      <c r="F78" s="117"/>
    </row>
    <row r="79" spans="1:6" x14ac:dyDescent="0.3">
      <c r="A79" s="26"/>
      <c r="B79" s="111"/>
      <c r="C79" s="118"/>
      <c r="D79" s="117"/>
      <c r="E79" s="111"/>
      <c r="F79" s="117"/>
    </row>
    <row r="80" spans="1:6" x14ac:dyDescent="0.3">
      <c r="A80" s="26"/>
      <c r="B80" s="116"/>
      <c r="C80" s="116"/>
      <c r="D80" s="116"/>
      <c r="E80" s="111"/>
      <c r="F80" s="117"/>
    </row>
    <row r="81" spans="1:6" x14ac:dyDescent="0.3">
      <c r="A81" s="26"/>
      <c r="B81" s="116"/>
      <c r="C81" s="116"/>
      <c r="D81" s="116"/>
      <c r="E81" s="111"/>
      <c r="F81" s="117"/>
    </row>
    <row r="82" spans="1:6" x14ac:dyDescent="0.3">
      <c r="A82" s="26"/>
      <c r="B82" s="116"/>
      <c r="C82" s="116"/>
      <c r="D82" s="116"/>
      <c r="E82" s="111"/>
      <c r="F82" s="117"/>
    </row>
    <row r="83" spans="1:6" x14ac:dyDescent="0.3">
      <c r="A83" s="26"/>
      <c r="B83" s="116"/>
      <c r="C83" s="116"/>
      <c r="D83" s="116"/>
      <c r="E83" s="111"/>
      <c r="F83" s="117"/>
    </row>
    <row r="84" spans="1:6" x14ac:dyDescent="0.3">
      <c r="A84" s="18"/>
      <c r="B84" s="18"/>
      <c r="C84" s="18"/>
      <c r="D84" s="18"/>
      <c r="E84" s="18"/>
      <c r="F84" s="18"/>
    </row>
    <row r="85" spans="1:6" x14ac:dyDescent="0.3">
      <c r="A85" s="115" t="s">
        <v>98</v>
      </c>
      <c r="B85" s="115"/>
      <c r="C85" s="115"/>
      <c r="D85" s="115"/>
      <c r="E85" s="115"/>
      <c r="F85" s="115"/>
    </row>
    <row r="86" spans="1:6" x14ac:dyDescent="0.3">
      <c r="A86" s="115" t="s">
        <v>99</v>
      </c>
      <c r="B86" s="115"/>
      <c r="C86" s="115"/>
      <c r="D86" s="115"/>
      <c r="E86" s="115"/>
      <c r="F86" s="115"/>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pageMargins left="0.7" right="0.7" top="0.78740157499999996" bottom="0.78740157499999996" header="0.3" footer="0.3"/>
  <legacy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1"/>
  <sheetViews>
    <sheetView topLeftCell="A70" workbookViewId="0">
      <selection activeCell="A86" sqref="A86"/>
    </sheetView>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s>
  <sheetData>
    <row r="1" spans="1:10" ht="18" x14ac:dyDescent="0.35">
      <c r="A1" s="35" t="s">
        <v>0</v>
      </c>
      <c r="B1" s="177" t="s">
        <v>363</v>
      </c>
      <c r="C1" s="178"/>
      <c r="D1" s="178"/>
      <c r="E1" s="178"/>
      <c r="F1" s="179"/>
      <c r="G1" s="36"/>
      <c r="H1" s="36"/>
      <c r="I1" s="36"/>
      <c r="J1" s="36"/>
    </row>
    <row r="2" spans="1:10" ht="15" customHeight="1" x14ac:dyDescent="0.35">
      <c r="A2" s="201" t="s">
        <v>1</v>
      </c>
      <c r="B2" s="202"/>
      <c r="C2" s="202"/>
      <c r="D2" s="202"/>
      <c r="E2" s="202"/>
      <c r="F2" s="203"/>
      <c r="G2" s="36"/>
      <c r="H2" s="36"/>
      <c r="I2" s="36"/>
      <c r="J2" s="36"/>
    </row>
    <row r="3" spans="1:10" ht="15" customHeight="1" x14ac:dyDescent="0.35">
      <c r="A3" s="201" t="s">
        <v>2</v>
      </c>
      <c r="B3" s="202"/>
      <c r="C3" s="202"/>
      <c r="D3" s="202"/>
      <c r="E3" s="202"/>
      <c r="F3" s="203"/>
      <c r="G3" s="36"/>
      <c r="H3" s="36"/>
      <c r="I3" s="36"/>
      <c r="J3" s="36"/>
    </row>
    <row r="4" spans="1:10" x14ac:dyDescent="0.3">
      <c r="A4" s="37" t="s">
        <v>3</v>
      </c>
      <c r="B4" s="182" t="s">
        <v>4</v>
      </c>
      <c r="C4" s="182"/>
      <c r="D4" s="182"/>
      <c r="E4" s="182"/>
      <c r="F4" s="183"/>
      <c r="G4" s="36"/>
      <c r="H4" s="36"/>
      <c r="I4" s="36"/>
      <c r="J4" s="36"/>
    </row>
    <row r="5" spans="1:10" x14ac:dyDescent="0.3">
      <c r="A5" s="37" t="s">
        <v>5</v>
      </c>
      <c r="B5" s="182" t="s">
        <v>6</v>
      </c>
      <c r="C5" s="182"/>
      <c r="D5" s="182"/>
      <c r="E5" s="182"/>
      <c r="F5" s="183"/>
      <c r="G5" s="36"/>
      <c r="H5" s="36"/>
      <c r="I5" s="36"/>
      <c r="J5" s="36"/>
    </row>
    <row r="6" spans="1:10" x14ac:dyDescent="0.3">
      <c r="A6" s="190" t="s">
        <v>7</v>
      </c>
      <c r="B6" s="192" t="s">
        <v>8</v>
      </c>
      <c r="C6" s="193"/>
      <c r="D6" s="193"/>
      <c r="E6" s="193"/>
      <c r="F6" s="194"/>
      <c r="G6" s="36"/>
      <c r="H6" s="36"/>
      <c r="I6" s="36"/>
      <c r="J6" s="36"/>
    </row>
    <row r="7" spans="1:10" ht="15.75" customHeight="1" x14ac:dyDescent="0.3">
      <c r="A7" s="190"/>
      <c r="B7" s="195"/>
      <c r="C7" s="196"/>
      <c r="D7" s="196"/>
      <c r="E7" s="196"/>
      <c r="F7" s="197"/>
      <c r="G7" s="36"/>
      <c r="H7" s="36"/>
      <c r="I7" s="36"/>
      <c r="J7" s="36"/>
    </row>
    <row r="8" spans="1:10" ht="15.75" customHeight="1" x14ac:dyDescent="0.3">
      <c r="A8" s="191"/>
      <c r="B8" s="198"/>
      <c r="C8" s="199"/>
      <c r="D8" s="199"/>
      <c r="E8" s="199"/>
      <c r="F8" s="200"/>
      <c r="G8" s="36"/>
      <c r="H8" s="36"/>
      <c r="I8" s="36"/>
      <c r="J8" s="36"/>
    </row>
    <row r="9" spans="1:10" ht="15" customHeight="1" x14ac:dyDescent="0.3">
      <c r="A9" s="37" t="s">
        <v>9</v>
      </c>
      <c r="B9" s="180" t="s">
        <v>10</v>
      </c>
      <c r="C9" s="181"/>
      <c r="D9" s="180" t="s">
        <v>11</v>
      </c>
      <c r="E9" s="180"/>
      <c r="F9" s="181"/>
      <c r="G9" s="36"/>
      <c r="H9" s="36"/>
      <c r="I9" s="36"/>
      <c r="J9" s="36"/>
    </row>
    <row r="10" spans="1:10" ht="25.5" customHeight="1" x14ac:dyDescent="0.3">
      <c r="A10" s="38" t="s">
        <v>12</v>
      </c>
      <c r="B10" s="39" t="s">
        <v>13</v>
      </c>
      <c r="C10" s="180" t="s">
        <v>14</v>
      </c>
      <c r="D10" s="181"/>
      <c r="E10" s="180" t="s">
        <v>15</v>
      </c>
      <c r="F10" s="181"/>
      <c r="G10" s="36"/>
      <c r="H10" s="36"/>
      <c r="I10" s="36"/>
      <c r="J10" s="36"/>
    </row>
    <row r="11" spans="1:10" x14ac:dyDescent="0.3">
      <c r="A11" s="37" t="s">
        <v>16</v>
      </c>
      <c r="B11" s="33">
        <v>900</v>
      </c>
      <c r="C11" s="182">
        <v>900</v>
      </c>
      <c r="D11" s="183"/>
      <c r="E11" s="182">
        <v>0</v>
      </c>
      <c r="F11" s="183"/>
      <c r="G11" s="36"/>
      <c r="H11" s="36"/>
      <c r="I11" s="36"/>
      <c r="J11" s="36"/>
    </row>
    <row r="12" spans="1:10" x14ac:dyDescent="0.3">
      <c r="A12" s="37" t="s">
        <v>17</v>
      </c>
      <c r="B12" s="33">
        <v>498</v>
      </c>
      <c r="C12" s="182">
        <v>498</v>
      </c>
      <c r="D12" s="183"/>
      <c r="E12" s="182">
        <v>0</v>
      </c>
      <c r="F12" s="183"/>
      <c r="G12" s="36"/>
      <c r="H12" s="36"/>
      <c r="I12" s="36"/>
      <c r="J12" s="36"/>
    </row>
    <row r="13" spans="1:10" x14ac:dyDescent="0.3">
      <c r="A13" s="174" t="s">
        <v>198</v>
      </c>
      <c r="B13" s="175"/>
      <c r="C13" s="175"/>
      <c r="D13" s="175"/>
      <c r="E13" s="175"/>
      <c r="F13" s="176"/>
      <c r="G13" s="36"/>
      <c r="H13" s="36"/>
      <c r="I13" s="36"/>
      <c r="J13" s="36"/>
    </row>
    <row r="14" spans="1:10" ht="15.6" x14ac:dyDescent="0.3">
      <c r="A14" s="177" t="s">
        <v>18</v>
      </c>
      <c r="B14" s="178"/>
      <c r="C14" s="178"/>
      <c r="D14" s="178"/>
      <c r="E14" s="178"/>
      <c r="F14" s="179"/>
      <c r="G14" s="36"/>
      <c r="H14" s="36"/>
      <c r="I14" s="36"/>
      <c r="J14" s="36"/>
    </row>
    <row r="15" spans="1:10" x14ac:dyDescent="0.3">
      <c r="A15" s="40" t="s">
        <v>198</v>
      </c>
      <c r="B15" s="180" t="s">
        <v>19</v>
      </c>
      <c r="C15" s="181"/>
      <c r="D15" s="180" t="s">
        <v>20</v>
      </c>
      <c r="E15" s="180"/>
      <c r="F15" s="181"/>
      <c r="G15" s="36"/>
      <c r="H15" s="36"/>
      <c r="I15" s="36"/>
      <c r="J15" s="36"/>
    </row>
    <row r="16" spans="1:10" x14ac:dyDescent="0.3">
      <c r="A16" s="37" t="s">
        <v>21</v>
      </c>
      <c r="B16" s="182" t="s">
        <v>364</v>
      </c>
      <c r="C16" s="183"/>
      <c r="D16" s="182" t="s">
        <v>365</v>
      </c>
      <c r="E16" s="182"/>
      <c r="F16" s="183"/>
      <c r="G16" s="36"/>
      <c r="H16" s="36"/>
      <c r="I16" s="36"/>
      <c r="J16" s="36"/>
    </row>
    <row r="17" spans="1:10" x14ac:dyDescent="0.3">
      <c r="A17" s="37" t="s">
        <v>0</v>
      </c>
      <c r="B17" s="182" t="s">
        <v>363</v>
      </c>
      <c r="C17" s="183"/>
      <c r="D17" s="182" t="s">
        <v>363</v>
      </c>
      <c r="E17" s="182"/>
      <c r="F17" s="183"/>
      <c r="G17" s="36"/>
      <c r="H17" s="36"/>
      <c r="I17" s="36"/>
      <c r="J17" s="36"/>
    </row>
    <row r="18" spans="1:10" x14ac:dyDescent="0.3">
      <c r="A18" s="37" t="s">
        <v>25</v>
      </c>
      <c r="B18" s="182" t="s">
        <v>366</v>
      </c>
      <c r="C18" s="183"/>
      <c r="D18" s="276" t="s">
        <v>367</v>
      </c>
      <c r="E18" s="276"/>
      <c r="F18" s="276"/>
      <c r="G18" s="36"/>
      <c r="H18" s="36"/>
      <c r="I18" s="36"/>
      <c r="J18" s="36"/>
    </row>
    <row r="19" spans="1:10" x14ac:dyDescent="0.3">
      <c r="A19" s="37" t="s">
        <v>27</v>
      </c>
      <c r="B19" s="187">
        <v>541145235</v>
      </c>
      <c r="C19" s="183"/>
      <c r="D19" s="187">
        <v>541145248</v>
      </c>
      <c r="E19" s="182"/>
      <c r="F19" s="183"/>
      <c r="G19" s="36"/>
      <c r="H19" s="36"/>
      <c r="I19" s="36"/>
      <c r="J19" s="36"/>
    </row>
    <row r="20" spans="1:10" x14ac:dyDescent="0.3">
      <c r="A20" s="37" t="s">
        <v>28</v>
      </c>
      <c r="B20" s="188" t="s">
        <v>368</v>
      </c>
      <c r="C20" s="189"/>
      <c r="D20" s="188" t="s">
        <v>369</v>
      </c>
      <c r="E20" s="188"/>
      <c r="F20" s="189"/>
      <c r="G20" s="36"/>
      <c r="H20" s="36"/>
      <c r="I20" s="36"/>
      <c r="J20" s="36"/>
    </row>
    <row r="21" spans="1:10" x14ac:dyDescent="0.3">
      <c r="A21" s="174" t="s">
        <v>198</v>
      </c>
      <c r="B21" s="175"/>
      <c r="C21" s="175"/>
      <c r="D21" s="175"/>
      <c r="E21" s="175"/>
      <c r="F21" s="176"/>
      <c r="G21" s="36"/>
      <c r="H21" s="36"/>
      <c r="I21" s="36"/>
      <c r="J21" s="36"/>
    </row>
    <row r="22" spans="1:10" ht="15" customHeight="1" x14ac:dyDescent="0.3">
      <c r="A22" s="177" t="s">
        <v>30</v>
      </c>
      <c r="B22" s="178"/>
      <c r="C22" s="178"/>
      <c r="D22" s="178"/>
      <c r="E22" s="178"/>
      <c r="F22" s="179"/>
      <c r="G22" s="36"/>
      <c r="H22" s="36"/>
      <c r="I22" s="36"/>
      <c r="J22" s="36"/>
    </row>
    <row r="23" spans="1:10" ht="29.25" customHeight="1" x14ac:dyDescent="0.3">
      <c r="A23" s="37" t="s">
        <v>31</v>
      </c>
      <c r="B23" s="180" t="s">
        <v>32</v>
      </c>
      <c r="C23" s="180"/>
      <c r="D23" s="180"/>
      <c r="E23" s="180"/>
      <c r="F23" s="181"/>
      <c r="G23" s="36"/>
      <c r="H23" s="36"/>
      <c r="I23" s="36"/>
      <c r="J23" s="36"/>
    </row>
    <row r="24" spans="1:10" x14ac:dyDescent="0.3">
      <c r="A24" s="37" t="s">
        <v>198</v>
      </c>
      <c r="B24" s="274" t="s">
        <v>370</v>
      </c>
      <c r="C24" s="274"/>
      <c r="D24" s="274"/>
      <c r="E24" s="274"/>
      <c r="F24" s="275"/>
      <c r="G24" s="36"/>
      <c r="H24" s="36"/>
      <c r="I24" s="36"/>
      <c r="J24" s="36"/>
    </row>
    <row r="25" spans="1:10" x14ac:dyDescent="0.3">
      <c r="A25" s="41" t="s">
        <v>167</v>
      </c>
      <c r="B25" s="182" t="s">
        <v>371</v>
      </c>
      <c r="C25" s="182"/>
      <c r="D25" s="182"/>
      <c r="E25" s="182"/>
      <c r="F25" s="183"/>
      <c r="G25" s="36"/>
      <c r="H25" s="36"/>
      <c r="I25" s="36"/>
      <c r="J25" s="36"/>
    </row>
    <row r="26" spans="1:10" x14ac:dyDescent="0.3">
      <c r="A26" s="41" t="s">
        <v>198</v>
      </c>
      <c r="B26" s="274" t="s">
        <v>372</v>
      </c>
      <c r="C26" s="274"/>
      <c r="D26" s="274"/>
      <c r="E26" s="274"/>
      <c r="F26" s="275"/>
      <c r="G26" s="36"/>
      <c r="H26" s="36"/>
      <c r="I26" s="36"/>
      <c r="J26" s="36"/>
    </row>
    <row r="27" spans="1:10" x14ac:dyDescent="0.3">
      <c r="A27" s="41" t="s">
        <v>198</v>
      </c>
      <c r="B27" s="182" t="s">
        <v>373</v>
      </c>
      <c r="C27" s="182"/>
      <c r="D27" s="182"/>
      <c r="E27" s="182"/>
      <c r="F27" s="183"/>
      <c r="G27" s="36"/>
      <c r="H27" s="36"/>
      <c r="I27" s="36"/>
      <c r="J27" s="36"/>
    </row>
    <row r="28" spans="1:10" x14ac:dyDescent="0.3">
      <c r="A28" s="41" t="s">
        <v>198</v>
      </c>
      <c r="B28" s="274" t="s">
        <v>374</v>
      </c>
      <c r="C28" s="274"/>
      <c r="D28" s="274"/>
      <c r="E28" s="274"/>
      <c r="F28" s="275"/>
      <c r="G28" s="36"/>
      <c r="H28" s="36"/>
      <c r="I28" s="36"/>
      <c r="J28" s="36"/>
    </row>
    <row r="29" spans="1:10" x14ac:dyDescent="0.3">
      <c r="A29" s="41" t="s">
        <v>167</v>
      </c>
      <c r="B29" s="182" t="s">
        <v>375</v>
      </c>
      <c r="C29" s="182"/>
      <c r="D29" s="182"/>
      <c r="E29" s="182"/>
      <c r="F29" s="183"/>
      <c r="G29" s="36"/>
      <c r="H29" s="36"/>
      <c r="I29" s="36"/>
      <c r="J29" s="36"/>
    </row>
    <row r="30" spans="1:10" x14ac:dyDescent="0.3">
      <c r="A30" s="41" t="s">
        <v>167</v>
      </c>
      <c r="B30" s="274" t="s">
        <v>376</v>
      </c>
      <c r="C30" s="274"/>
      <c r="D30" s="274"/>
      <c r="E30" s="274"/>
      <c r="F30" s="275"/>
      <c r="G30" s="36"/>
      <c r="H30" s="36"/>
      <c r="I30" s="36"/>
      <c r="J30" s="36"/>
    </row>
    <row r="31" spans="1:10" x14ac:dyDescent="0.3">
      <c r="A31" s="41" t="s">
        <v>198</v>
      </c>
      <c r="B31" s="182" t="s">
        <v>377</v>
      </c>
      <c r="C31" s="182"/>
      <c r="D31" s="182"/>
      <c r="E31" s="182"/>
      <c r="F31" s="183"/>
      <c r="G31" s="36"/>
      <c r="H31" s="36"/>
      <c r="I31" s="36"/>
      <c r="J31" s="36"/>
    </row>
    <row r="32" spans="1:10" x14ac:dyDescent="0.3">
      <c r="A32" s="41" t="s">
        <v>198</v>
      </c>
      <c r="B32" s="274" t="s">
        <v>378</v>
      </c>
      <c r="C32" s="274"/>
      <c r="D32" s="274"/>
      <c r="E32" s="274"/>
      <c r="F32" s="275"/>
      <c r="G32" s="36"/>
      <c r="H32" s="36"/>
      <c r="I32" s="36"/>
      <c r="J32" s="36"/>
    </row>
    <row r="33" spans="1:10" x14ac:dyDescent="0.3">
      <c r="A33" s="41" t="s">
        <v>198</v>
      </c>
      <c r="B33" s="182" t="s">
        <v>379</v>
      </c>
      <c r="C33" s="182"/>
      <c r="D33" s="182"/>
      <c r="E33" s="182"/>
      <c r="F33" s="183"/>
      <c r="G33" s="36"/>
      <c r="H33" s="36"/>
      <c r="I33" s="36"/>
      <c r="J33" s="36"/>
    </row>
    <row r="34" spans="1:10" x14ac:dyDescent="0.3">
      <c r="A34" s="41" t="s">
        <v>198</v>
      </c>
      <c r="B34" s="274" t="s">
        <v>380</v>
      </c>
      <c r="C34" s="274"/>
      <c r="D34" s="274"/>
      <c r="E34" s="274"/>
      <c r="F34" s="275"/>
      <c r="G34" s="36"/>
      <c r="H34" s="36"/>
      <c r="I34" s="36"/>
      <c r="J34" s="36"/>
    </row>
    <row r="35" spans="1:10" x14ac:dyDescent="0.3">
      <c r="A35" s="41" t="s">
        <v>198</v>
      </c>
      <c r="B35" s="182" t="s">
        <v>381</v>
      </c>
      <c r="C35" s="182"/>
      <c r="D35" s="182"/>
      <c r="E35" s="182"/>
      <c r="F35" s="183"/>
      <c r="G35" s="36"/>
      <c r="H35" s="36"/>
      <c r="I35" s="36"/>
      <c r="J35" s="36"/>
    </row>
    <row r="36" spans="1:10" x14ac:dyDescent="0.3">
      <c r="A36" s="174" t="s">
        <v>198</v>
      </c>
      <c r="B36" s="175"/>
      <c r="C36" s="175"/>
      <c r="D36" s="175"/>
      <c r="E36" s="175"/>
      <c r="F36" s="176"/>
      <c r="G36" s="36"/>
      <c r="H36" s="36"/>
      <c r="I36" s="36"/>
      <c r="J36" s="36"/>
    </row>
    <row r="37" spans="1:10" ht="15" customHeight="1" x14ac:dyDescent="0.3">
      <c r="A37" s="37" t="s">
        <v>36</v>
      </c>
      <c r="B37" s="180" t="s">
        <v>37</v>
      </c>
      <c r="C37" s="180"/>
      <c r="D37" s="180"/>
      <c r="E37" s="180"/>
      <c r="F37" s="181"/>
      <c r="G37" s="36"/>
      <c r="H37" s="36"/>
      <c r="I37" s="36"/>
      <c r="J37" s="36"/>
    </row>
    <row r="38" spans="1:10" ht="15" customHeight="1" x14ac:dyDescent="0.3">
      <c r="A38" s="40" t="s">
        <v>382</v>
      </c>
      <c r="B38" s="182" t="s">
        <v>383</v>
      </c>
      <c r="C38" s="182"/>
      <c r="D38" s="182"/>
      <c r="E38" s="182"/>
      <c r="F38" s="183"/>
      <c r="G38" s="36"/>
      <c r="H38" s="36"/>
      <c r="I38" s="36"/>
      <c r="J38" s="36"/>
    </row>
    <row r="39" spans="1:10" ht="33.75" customHeight="1" x14ac:dyDescent="0.3">
      <c r="A39" s="40" t="s">
        <v>384</v>
      </c>
      <c r="B39" s="182" t="s">
        <v>385</v>
      </c>
      <c r="C39" s="182"/>
      <c r="D39" s="182"/>
      <c r="E39" s="182"/>
      <c r="F39" s="183"/>
      <c r="G39" s="36"/>
      <c r="H39" s="36"/>
      <c r="I39" s="36"/>
      <c r="J39" s="36"/>
    </row>
    <row r="40" spans="1:10" ht="45" customHeight="1" x14ac:dyDescent="0.3">
      <c r="A40" s="40" t="s">
        <v>386</v>
      </c>
      <c r="B40" s="182" t="s">
        <v>387</v>
      </c>
      <c r="C40" s="182"/>
      <c r="D40" s="182"/>
      <c r="E40" s="182"/>
      <c r="F40" s="183"/>
      <c r="G40" s="36"/>
      <c r="H40" s="36"/>
      <c r="I40" s="36"/>
      <c r="J40" s="36"/>
    </row>
    <row r="41" spans="1:10" ht="15" customHeight="1" x14ac:dyDescent="0.3">
      <c r="A41" s="40" t="s">
        <v>388</v>
      </c>
      <c r="B41" s="182" t="s">
        <v>389</v>
      </c>
      <c r="C41" s="182"/>
      <c r="D41" s="182"/>
      <c r="E41" s="182"/>
      <c r="F41" s="183"/>
      <c r="G41" s="36"/>
      <c r="H41" s="36"/>
      <c r="I41" s="36"/>
      <c r="J41" s="36"/>
    </row>
    <row r="42" spans="1:10" ht="15" customHeight="1" x14ac:dyDescent="0.3">
      <c r="A42" s="42" t="s">
        <v>390</v>
      </c>
      <c r="B42" s="182" t="s">
        <v>391</v>
      </c>
      <c r="C42" s="182"/>
      <c r="D42" s="182"/>
      <c r="E42" s="182"/>
      <c r="F42" s="183"/>
      <c r="G42" s="36"/>
      <c r="H42" s="36"/>
      <c r="I42" s="36"/>
      <c r="J42" s="36"/>
    </row>
    <row r="43" spans="1:10" x14ac:dyDescent="0.3">
      <c r="A43" s="174" t="s">
        <v>198</v>
      </c>
      <c r="B43" s="175"/>
      <c r="C43" s="175"/>
      <c r="D43" s="175"/>
      <c r="E43" s="175"/>
      <c r="F43" s="176"/>
      <c r="G43" s="36"/>
      <c r="H43" s="36"/>
      <c r="I43" s="36"/>
      <c r="J43" s="36"/>
    </row>
    <row r="44" spans="1:10" x14ac:dyDescent="0.3">
      <c r="A44" s="37" t="s">
        <v>50</v>
      </c>
      <c r="B44" s="180" t="s">
        <v>51</v>
      </c>
      <c r="C44" s="180"/>
      <c r="D44" s="180"/>
      <c r="E44" s="180"/>
      <c r="F44" s="181"/>
      <c r="G44" s="36"/>
      <c r="H44" s="36"/>
      <c r="I44" s="36"/>
      <c r="J44" s="36"/>
    </row>
    <row r="45" spans="1:10" x14ac:dyDescent="0.3">
      <c r="A45" s="37" t="s">
        <v>52</v>
      </c>
      <c r="B45" s="180" t="s">
        <v>53</v>
      </c>
      <c r="C45" s="181"/>
      <c r="D45" s="180" t="s">
        <v>54</v>
      </c>
      <c r="E45" s="180"/>
      <c r="F45" s="181"/>
      <c r="G45" s="36"/>
      <c r="H45" s="36"/>
      <c r="I45" s="36"/>
      <c r="J45" s="43"/>
    </row>
    <row r="46" spans="1:10" ht="46.5" customHeight="1" x14ac:dyDescent="0.3">
      <c r="A46" s="37" t="s">
        <v>55</v>
      </c>
      <c r="B46" s="182" t="s">
        <v>198</v>
      </c>
      <c r="C46" s="183"/>
      <c r="D46" s="182" t="s">
        <v>198</v>
      </c>
      <c r="E46" s="182"/>
      <c r="F46" s="183"/>
      <c r="G46" s="36"/>
      <c r="H46" s="36"/>
      <c r="I46" s="36"/>
      <c r="J46" s="36"/>
    </row>
    <row r="47" spans="1:10" ht="33.75" customHeight="1" x14ac:dyDescent="0.3">
      <c r="A47" s="37" t="s">
        <v>56</v>
      </c>
      <c r="B47" s="182" t="s">
        <v>198</v>
      </c>
      <c r="C47" s="183"/>
      <c r="D47" s="182" t="s">
        <v>198</v>
      </c>
      <c r="E47" s="182"/>
      <c r="F47" s="183"/>
      <c r="G47" s="36"/>
      <c r="H47" s="36"/>
      <c r="I47" s="36"/>
      <c r="J47" s="36"/>
    </row>
    <row r="48" spans="1:10" x14ac:dyDescent="0.3">
      <c r="A48" s="37" t="s">
        <v>57</v>
      </c>
      <c r="B48" s="182" t="s">
        <v>198</v>
      </c>
      <c r="C48" s="183"/>
      <c r="D48" s="182" t="s">
        <v>198</v>
      </c>
      <c r="E48" s="182"/>
      <c r="F48" s="183"/>
      <c r="G48" s="36"/>
      <c r="H48" s="36"/>
      <c r="I48" s="36"/>
      <c r="J48" s="36"/>
    </row>
    <row r="49" spans="1:10" x14ac:dyDescent="0.3">
      <c r="A49" s="37" t="s">
        <v>58</v>
      </c>
      <c r="B49" s="182" t="s">
        <v>198</v>
      </c>
      <c r="C49" s="183"/>
      <c r="D49" s="182" t="s">
        <v>198</v>
      </c>
      <c r="E49" s="182"/>
      <c r="F49" s="183"/>
      <c r="G49" s="36"/>
      <c r="H49" s="36"/>
      <c r="I49" s="36"/>
      <c r="J49" s="36"/>
    </row>
    <row r="50" spans="1:10" x14ac:dyDescent="0.3">
      <c r="A50" s="174" t="s">
        <v>198</v>
      </c>
      <c r="B50" s="175"/>
      <c r="C50" s="175"/>
      <c r="D50" s="175"/>
      <c r="E50" s="175"/>
      <c r="F50" s="176"/>
      <c r="G50" s="36"/>
      <c r="H50" s="36"/>
      <c r="I50" s="36"/>
      <c r="J50" s="36"/>
    </row>
    <row r="51" spans="1:10" ht="15" customHeight="1" x14ac:dyDescent="0.3">
      <c r="A51" s="37" t="s">
        <v>59</v>
      </c>
      <c r="B51" s="180" t="s">
        <v>60</v>
      </c>
      <c r="C51" s="180"/>
      <c r="D51" s="180"/>
      <c r="E51" s="180"/>
      <c r="F51" s="181"/>
      <c r="G51" s="36"/>
      <c r="H51" s="36"/>
      <c r="I51" s="36"/>
      <c r="J51" s="36"/>
    </row>
    <row r="52" spans="1:10" x14ac:dyDescent="0.3">
      <c r="A52" s="40" t="s">
        <v>198</v>
      </c>
      <c r="B52" s="39" t="s">
        <v>61</v>
      </c>
      <c r="C52" s="180" t="s">
        <v>62</v>
      </c>
      <c r="D52" s="181"/>
      <c r="E52" s="180" t="s">
        <v>63</v>
      </c>
      <c r="F52" s="181"/>
      <c r="G52" s="36"/>
      <c r="H52" s="36"/>
      <c r="I52" s="36"/>
      <c r="J52" s="36"/>
    </row>
    <row r="53" spans="1:10" x14ac:dyDescent="0.3">
      <c r="A53" s="41" t="s">
        <v>198</v>
      </c>
      <c r="B53" s="33" t="s">
        <v>198</v>
      </c>
      <c r="C53" s="182" t="s">
        <v>198</v>
      </c>
      <c r="D53" s="183"/>
      <c r="E53" s="182" t="s">
        <v>198</v>
      </c>
      <c r="F53" s="183"/>
      <c r="G53" s="36"/>
      <c r="H53" s="36"/>
      <c r="I53" s="36"/>
      <c r="J53" s="36"/>
    </row>
    <row r="54" spans="1:10" ht="15" customHeight="1" x14ac:dyDescent="0.3">
      <c r="A54" s="41" t="s">
        <v>198</v>
      </c>
      <c r="B54" s="33" t="s">
        <v>198</v>
      </c>
      <c r="C54" s="182" t="s">
        <v>198</v>
      </c>
      <c r="D54" s="183"/>
      <c r="E54" s="182" t="s">
        <v>198</v>
      </c>
      <c r="F54" s="183"/>
      <c r="G54" s="36"/>
      <c r="H54" s="36"/>
      <c r="I54" s="36"/>
      <c r="J54" s="36"/>
    </row>
    <row r="55" spans="1:10" x14ac:dyDescent="0.3">
      <c r="A55" s="41" t="s">
        <v>198</v>
      </c>
      <c r="B55" s="33" t="s">
        <v>198</v>
      </c>
      <c r="C55" s="182" t="s">
        <v>198</v>
      </c>
      <c r="D55" s="183"/>
      <c r="E55" s="182" t="s">
        <v>198</v>
      </c>
      <c r="F55" s="183"/>
      <c r="G55" s="36"/>
      <c r="H55" s="36"/>
      <c r="I55" s="36"/>
      <c r="J55" s="36"/>
    </row>
    <row r="56" spans="1:10" x14ac:dyDescent="0.3">
      <c r="A56" s="41" t="s">
        <v>198</v>
      </c>
      <c r="B56" s="33" t="s">
        <v>198</v>
      </c>
      <c r="C56" s="182" t="s">
        <v>198</v>
      </c>
      <c r="D56" s="183"/>
      <c r="E56" s="182" t="s">
        <v>198</v>
      </c>
      <c r="F56" s="183"/>
      <c r="G56" s="36"/>
      <c r="H56" s="36"/>
      <c r="I56" s="36"/>
      <c r="J56" s="36"/>
    </row>
    <row r="57" spans="1:10" x14ac:dyDescent="0.3">
      <c r="A57" s="41" t="s">
        <v>198</v>
      </c>
      <c r="B57" s="33" t="s">
        <v>198</v>
      </c>
      <c r="C57" s="182" t="s">
        <v>198</v>
      </c>
      <c r="D57" s="183"/>
      <c r="E57" s="182" t="s">
        <v>198</v>
      </c>
      <c r="F57" s="183"/>
      <c r="G57" s="36"/>
      <c r="H57" s="36"/>
      <c r="I57" s="36"/>
      <c r="J57" s="36"/>
    </row>
    <row r="58" spans="1:10" x14ac:dyDescent="0.3">
      <c r="A58" s="174" t="s">
        <v>198</v>
      </c>
      <c r="B58" s="175"/>
      <c r="C58" s="175"/>
      <c r="D58" s="175"/>
      <c r="E58" s="175"/>
      <c r="F58" s="176"/>
      <c r="G58" s="36"/>
      <c r="H58" s="36"/>
      <c r="I58" s="36"/>
      <c r="J58" s="36"/>
    </row>
    <row r="59" spans="1:10" ht="15.6" x14ac:dyDescent="0.3">
      <c r="A59" s="177" t="s">
        <v>64</v>
      </c>
      <c r="B59" s="178"/>
      <c r="C59" s="178"/>
      <c r="D59" s="178"/>
      <c r="E59" s="178"/>
      <c r="F59" s="179"/>
      <c r="G59" s="36"/>
      <c r="H59" s="36"/>
      <c r="I59" s="36"/>
      <c r="J59" s="36"/>
    </row>
    <row r="60" spans="1:10" ht="41.4" x14ac:dyDescent="0.3">
      <c r="A60" s="40" t="s">
        <v>198</v>
      </c>
      <c r="B60" s="44" t="s">
        <v>198</v>
      </c>
      <c r="C60" s="39" t="s">
        <v>65</v>
      </c>
      <c r="D60" s="39" t="s">
        <v>66</v>
      </c>
      <c r="E60" s="45" t="s">
        <v>67</v>
      </c>
      <c r="F60" s="46" t="s">
        <v>68</v>
      </c>
      <c r="G60" s="36"/>
      <c r="H60" s="36"/>
      <c r="I60" s="36"/>
      <c r="J60" s="36"/>
    </row>
    <row r="61" spans="1:10" ht="31.2" x14ac:dyDescent="0.3">
      <c r="A61" s="38" t="s">
        <v>55</v>
      </c>
      <c r="B61" s="47" t="s">
        <v>69</v>
      </c>
      <c r="C61" s="48">
        <v>0</v>
      </c>
      <c r="D61" s="48">
        <v>0</v>
      </c>
      <c r="E61" s="49">
        <v>0</v>
      </c>
      <c r="F61" s="50">
        <v>0</v>
      </c>
      <c r="G61" s="36"/>
      <c r="H61" s="36"/>
      <c r="I61" s="36"/>
      <c r="J61" s="36"/>
    </row>
    <row r="62" spans="1:10" ht="27.6" x14ac:dyDescent="0.3">
      <c r="A62" s="51">
        <v>45323</v>
      </c>
      <c r="B62" s="33" t="s">
        <v>71</v>
      </c>
      <c r="C62" s="52">
        <v>0</v>
      </c>
      <c r="D62" s="52">
        <v>0</v>
      </c>
      <c r="E62" s="48">
        <v>0</v>
      </c>
      <c r="F62" s="53">
        <v>0</v>
      </c>
      <c r="G62" s="36"/>
      <c r="H62" s="36"/>
      <c r="I62" s="36"/>
      <c r="J62" s="36"/>
    </row>
    <row r="63" spans="1:10" ht="27.6" x14ac:dyDescent="0.3">
      <c r="A63" s="51">
        <v>45352</v>
      </c>
      <c r="B63" s="33" t="s">
        <v>73</v>
      </c>
      <c r="C63" s="52">
        <v>0</v>
      </c>
      <c r="D63" s="52">
        <v>0</v>
      </c>
      <c r="E63" s="48">
        <v>0</v>
      </c>
      <c r="F63" s="53">
        <v>0</v>
      </c>
      <c r="G63" s="36"/>
      <c r="H63" s="36"/>
      <c r="I63" s="36"/>
      <c r="J63" s="36"/>
    </row>
    <row r="64" spans="1:10" x14ac:dyDescent="0.3">
      <c r="A64" s="51">
        <v>45383</v>
      </c>
      <c r="B64" s="33" t="s">
        <v>75</v>
      </c>
      <c r="C64" s="52">
        <v>0</v>
      </c>
      <c r="D64" s="52">
        <v>0</v>
      </c>
      <c r="E64" s="48">
        <v>0</v>
      </c>
      <c r="F64" s="53">
        <v>0</v>
      </c>
      <c r="G64" s="36"/>
      <c r="H64" s="36"/>
      <c r="I64" s="36"/>
      <c r="J64" s="36"/>
    </row>
    <row r="65" spans="1:10" ht="67.5" customHeight="1" x14ac:dyDescent="0.3">
      <c r="A65" s="174" t="s">
        <v>198</v>
      </c>
      <c r="B65" s="175"/>
      <c r="C65" s="175"/>
      <c r="D65" s="175"/>
      <c r="E65" s="175"/>
      <c r="F65" s="176"/>
      <c r="G65" s="36"/>
      <c r="H65" s="36"/>
      <c r="I65" s="36"/>
      <c r="J65" s="36"/>
    </row>
    <row r="66" spans="1:10" ht="31.2" x14ac:dyDescent="0.3">
      <c r="A66" s="38" t="s">
        <v>56</v>
      </c>
      <c r="B66" s="47" t="s">
        <v>76</v>
      </c>
      <c r="C66" s="48">
        <v>0</v>
      </c>
      <c r="D66" s="48">
        <v>497</v>
      </c>
      <c r="E66" s="48">
        <v>497</v>
      </c>
      <c r="F66" s="53">
        <v>1</v>
      </c>
      <c r="G66" s="36"/>
      <c r="H66" s="36"/>
      <c r="I66" s="36"/>
      <c r="J66" s="36"/>
    </row>
    <row r="67" spans="1:10" ht="15.6" x14ac:dyDescent="0.3">
      <c r="A67" s="41" t="s">
        <v>198</v>
      </c>
      <c r="B67" s="54" t="s">
        <v>77</v>
      </c>
      <c r="C67" s="54" t="s">
        <v>198</v>
      </c>
      <c r="D67" s="54" t="s">
        <v>198</v>
      </c>
      <c r="E67" s="54" t="s">
        <v>198</v>
      </c>
      <c r="F67" s="47" t="s">
        <v>198</v>
      </c>
      <c r="G67" s="36"/>
      <c r="H67" s="36"/>
      <c r="I67" s="36"/>
      <c r="J67" s="36"/>
    </row>
    <row r="68" spans="1:10" x14ac:dyDescent="0.3">
      <c r="A68" s="51">
        <v>45293</v>
      </c>
      <c r="B68" s="33" t="s">
        <v>79</v>
      </c>
      <c r="C68" s="52">
        <v>200</v>
      </c>
      <c r="D68" s="52">
        <v>200</v>
      </c>
      <c r="E68" s="48">
        <v>0</v>
      </c>
      <c r="F68" s="53">
        <v>0</v>
      </c>
      <c r="G68" s="36"/>
      <c r="H68" s="36"/>
      <c r="I68" s="36"/>
      <c r="J68" s="36"/>
    </row>
    <row r="69" spans="1:10" ht="110.4" x14ac:dyDescent="0.3">
      <c r="A69" s="51">
        <v>45324</v>
      </c>
      <c r="B69" s="33" t="s">
        <v>81</v>
      </c>
      <c r="C69" s="52">
        <v>0</v>
      </c>
      <c r="D69" s="52">
        <v>0</v>
      </c>
      <c r="E69" s="48">
        <v>0</v>
      </c>
      <c r="F69" s="53">
        <v>0</v>
      </c>
      <c r="G69" s="36"/>
      <c r="H69" s="36"/>
      <c r="I69" s="36"/>
      <c r="J69" s="36"/>
    </row>
    <row r="70" spans="1:10" ht="69" x14ac:dyDescent="0.3">
      <c r="A70" s="51">
        <v>45353</v>
      </c>
      <c r="B70" s="33" t="s">
        <v>83</v>
      </c>
      <c r="C70" s="52">
        <v>72</v>
      </c>
      <c r="D70" s="52">
        <v>72</v>
      </c>
      <c r="E70" s="48">
        <v>0</v>
      </c>
      <c r="F70" s="53">
        <v>0</v>
      </c>
      <c r="G70" s="36"/>
      <c r="H70" s="36"/>
      <c r="I70" s="36"/>
      <c r="J70" s="36"/>
    </row>
    <row r="71" spans="1:10" ht="15.6" x14ac:dyDescent="0.3">
      <c r="A71" s="40" t="s">
        <v>198</v>
      </c>
      <c r="B71" s="54" t="s">
        <v>84</v>
      </c>
      <c r="C71" s="54" t="s">
        <v>198</v>
      </c>
      <c r="D71" s="54" t="s">
        <v>198</v>
      </c>
      <c r="E71" s="54" t="s">
        <v>198</v>
      </c>
      <c r="F71" s="47" t="s">
        <v>198</v>
      </c>
      <c r="G71" s="36"/>
      <c r="H71" s="36"/>
      <c r="I71" s="36"/>
      <c r="J71" s="36"/>
    </row>
    <row r="72" spans="1:10" ht="27.6" x14ac:dyDescent="0.3">
      <c r="A72" s="51">
        <v>45384</v>
      </c>
      <c r="B72" s="33" t="s">
        <v>86</v>
      </c>
      <c r="C72" s="52">
        <v>5</v>
      </c>
      <c r="D72" s="52">
        <v>39</v>
      </c>
      <c r="E72" s="48">
        <v>34</v>
      </c>
      <c r="F72" s="53">
        <v>7.0000000000000007E-2</v>
      </c>
      <c r="G72" s="36"/>
      <c r="H72" s="36"/>
      <c r="I72" s="36"/>
      <c r="J72" s="36"/>
    </row>
    <row r="73" spans="1:10" x14ac:dyDescent="0.3">
      <c r="A73" s="51">
        <v>45414</v>
      </c>
      <c r="B73" s="33" t="s">
        <v>88</v>
      </c>
      <c r="C73" s="52">
        <v>170</v>
      </c>
      <c r="D73" s="52">
        <v>160</v>
      </c>
      <c r="E73" s="48">
        <v>-10</v>
      </c>
      <c r="F73" s="53">
        <v>-0.02</v>
      </c>
      <c r="G73" s="36"/>
      <c r="H73" s="36"/>
      <c r="I73" s="36"/>
      <c r="J73" s="36"/>
    </row>
    <row r="74" spans="1:10" ht="15" customHeight="1" x14ac:dyDescent="0.3">
      <c r="A74" s="51">
        <v>45445</v>
      </c>
      <c r="B74" s="33" t="s">
        <v>90</v>
      </c>
      <c r="C74" s="52">
        <v>44</v>
      </c>
      <c r="D74" s="52">
        <v>19</v>
      </c>
      <c r="E74" s="48">
        <v>-25</v>
      </c>
      <c r="F74" s="53">
        <v>-0.05</v>
      </c>
      <c r="G74" s="36"/>
      <c r="H74" s="36"/>
      <c r="I74" s="36"/>
      <c r="J74" s="36"/>
    </row>
    <row r="75" spans="1:10" x14ac:dyDescent="0.3">
      <c r="A75" s="51">
        <v>45475</v>
      </c>
      <c r="B75" s="33" t="s">
        <v>92</v>
      </c>
      <c r="C75" s="52">
        <v>7</v>
      </c>
      <c r="D75" s="52">
        <v>7</v>
      </c>
      <c r="E75" s="48">
        <v>0</v>
      </c>
      <c r="F75" s="53">
        <v>0</v>
      </c>
      <c r="G75" s="36"/>
      <c r="H75" s="36"/>
      <c r="I75" s="36"/>
      <c r="J75" s="36"/>
    </row>
    <row r="76" spans="1:10" x14ac:dyDescent="0.3">
      <c r="A76" s="174" t="s">
        <v>198</v>
      </c>
      <c r="B76" s="175"/>
      <c r="C76" s="175"/>
      <c r="D76" s="175"/>
      <c r="E76" s="175"/>
      <c r="F76" s="176"/>
      <c r="G76" s="36"/>
      <c r="H76" s="36"/>
      <c r="I76" s="36"/>
      <c r="J76" s="36"/>
    </row>
    <row r="77" spans="1:10" ht="31.2" x14ac:dyDescent="0.3">
      <c r="A77" s="38" t="s">
        <v>57</v>
      </c>
      <c r="B77" s="47" t="s">
        <v>93</v>
      </c>
      <c r="C77" s="52">
        <v>498</v>
      </c>
      <c r="D77" s="48">
        <v>497</v>
      </c>
      <c r="E77" s="48">
        <v>-1</v>
      </c>
      <c r="F77" s="53">
        <v>0</v>
      </c>
      <c r="G77" s="36"/>
      <c r="H77" s="36"/>
      <c r="I77" s="36"/>
      <c r="J77" s="36"/>
    </row>
    <row r="78" spans="1:10" x14ac:dyDescent="0.3">
      <c r="A78" s="174" t="s">
        <v>198</v>
      </c>
      <c r="B78" s="175"/>
      <c r="C78" s="175"/>
      <c r="D78" s="175"/>
      <c r="E78" s="175"/>
      <c r="F78" s="176"/>
      <c r="G78" s="36"/>
      <c r="H78" s="36"/>
      <c r="I78" s="36"/>
      <c r="J78" s="36"/>
    </row>
    <row r="79" spans="1:10" ht="15.6" x14ac:dyDescent="0.3">
      <c r="A79" s="177" t="s">
        <v>94</v>
      </c>
      <c r="B79" s="178"/>
      <c r="C79" s="178"/>
      <c r="D79" s="178"/>
      <c r="E79" s="178"/>
      <c r="F79" s="179"/>
      <c r="G79" s="36"/>
      <c r="H79" s="36"/>
      <c r="I79" s="36"/>
      <c r="J79" s="36"/>
    </row>
    <row r="80" spans="1:10" ht="15" customHeight="1" x14ac:dyDescent="0.3">
      <c r="A80" s="37" t="s">
        <v>95</v>
      </c>
      <c r="B80" s="180" t="s">
        <v>96</v>
      </c>
      <c r="C80" s="180"/>
      <c r="D80" s="181"/>
      <c r="E80" s="180" t="s">
        <v>97</v>
      </c>
      <c r="F80" s="181"/>
      <c r="G80" s="36"/>
      <c r="H80" s="36"/>
      <c r="I80" s="36"/>
      <c r="J80" s="36"/>
    </row>
    <row r="81" spans="1:10" x14ac:dyDescent="0.3">
      <c r="A81" s="51">
        <v>45384</v>
      </c>
      <c r="B81" s="182" t="s">
        <v>392</v>
      </c>
      <c r="C81" s="182"/>
      <c r="D81" s="183"/>
      <c r="E81" s="182">
        <v>34</v>
      </c>
      <c r="F81" s="183"/>
      <c r="G81" s="36"/>
      <c r="H81" s="36"/>
      <c r="I81" s="36"/>
      <c r="J81" s="36"/>
    </row>
    <row r="82" spans="1:10" x14ac:dyDescent="0.3">
      <c r="A82" s="51">
        <v>45414</v>
      </c>
      <c r="B82" s="182" t="s">
        <v>393</v>
      </c>
      <c r="C82" s="182"/>
      <c r="D82" s="183"/>
      <c r="E82" s="182">
        <v>-10</v>
      </c>
      <c r="F82" s="183"/>
      <c r="G82" s="36"/>
      <c r="H82" s="36"/>
      <c r="I82" s="36"/>
      <c r="J82" s="36"/>
    </row>
    <row r="83" spans="1:10" x14ac:dyDescent="0.3">
      <c r="A83" s="51">
        <v>45445</v>
      </c>
      <c r="B83" s="182" t="s">
        <v>394</v>
      </c>
      <c r="C83" s="182"/>
      <c r="D83" s="183"/>
      <c r="E83" s="182">
        <v>-25</v>
      </c>
      <c r="F83" s="183"/>
      <c r="G83" s="36"/>
      <c r="H83" s="36"/>
      <c r="I83" s="36"/>
      <c r="J83" s="36"/>
    </row>
    <row r="84" spans="1:10" x14ac:dyDescent="0.3">
      <c r="A84" s="41" t="s">
        <v>198</v>
      </c>
      <c r="B84" s="182" t="s">
        <v>198</v>
      </c>
      <c r="C84" s="182"/>
      <c r="D84" s="183"/>
      <c r="E84" s="182" t="s">
        <v>198</v>
      </c>
      <c r="F84" s="183"/>
      <c r="G84" s="36"/>
      <c r="H84" s="36"/>
      <c r="I84" s="36"/>
      <c r="J84" s="36"/>
    </row>
    <row r="85" spans="1:10" x14ac:dyDescent="0.3">
      <c r="A85" s="41" t="s">
        <v>198</v>
      </c>
      <c r="B85" s="182" t="s">
        <v>198</v>
      </c>
      <c r="C85" s="182"/>
      <c r="D85" s="184"/>
      <c r="E85" s="182" t="s">
        <v>198</v>
      </c>
      <c r="F85" s="183"/>
      <c r="G85" s="36"/>
      <c r="H85" s="36"/>
      <c r="I85" s="36"/>
      <c r="J85" s="36"/>
    </row>
    <row r="86" spans="1:10" x14ac:dyDescent="0.3">
      <c r="A86" s="41" t="s">
        <v>198</v>
      </c>
      <c r="B86" s="182" t="s">
        <v>198</v>
      </c>
      <c r="C86" s="182"/>
      <c r="D86" s="184"/>
      <c r="E86" s="182" t="s">
        <v>198</v>
      </c>
      <c r="F86" s="183"/>
      <c r="G86" s="36"/>
      <c r="H86" s="36"/>
      <c r="I86" s="36"/>
      <c r="J86" s="36"/>
    </row>
    <row r="87" spans="1:10" x14ac:dyDescent="0.3">
      <c r="A87" s="41" t="s">
        <v>198</v>
      </c>
      <c r="B87" s="182" t="s">
        <v>198</v>
      </c>
      <c r="C87" s="182"/>
      <c r="D87" s="184"/>
      <c r="E87" s="182" t="s">
        <v>198</v>
      </c>
      <c r="F87" s="183"/>
      <c r="G87" s="36"/>
      <c r="H87" s="36"/>
      <c r="I87" s="36"/>
      <c r="J87" s="36"/>
    </row>
    <row r="88" spans="1:10" x14ac:dyDescent="0.3">
      <c r="A88" s="41" t="s">
        <v>198</v>
      </c>
      <c r="B88" s="182" t="s">
        <v>198</v>
      </c>
      <c r="C88" s="182"/>
      <c r="D88" s="184"/>
      <c r="E88" s="182" t="s">
        <v>198</v>
      </c>
      <c r="F88" s="183"/>
      <c r="G88" s="36"/>
      <c r="H88" s="36"/>
      <c r="I88" s="36"/>
      <c r="J88" s="36"/>
    </row>
    <row r="89" spans="1:10" x14ac:dyDescent="0.3">
      <c r="A89" s="36" t="s">
        <v>198</v>
      </c>
      <c r="B89" s="36" t="s">
        <v>198</v>
      </c>
      <c r="C89" s="36" t="s">
        <v>198</v>
      </c>
      <c r="D89" s="36" t="s">
        <v>198</v>
      </c>
      <c r="E89" s="36" t="s">
        <v>198</v>
      </c>
      <c r="F89" s="36" t="s">
        <v>198</v>
      </c>
      <c r="G89" s="36"/>
      <c r="H89" s="36"/>
      <c r="I89" s="36"/>
      <c r="J89" s="36"/>
    </row>
    <row r="90" spans="1:10" x14ac:dyDescent="0.3">
      <c r="A90" s="185" t="s">
        <v>98</v>
      </c>
      <c r="B90" s="185"/>
      <c r="C90" s="185"/>
      <c r="D90" s="185"/>
      <c r="E90" s="185"/>
      <c r="F90" s="185"/>
      <c r="G90" s="36"/>
      <c r="H90" s="36"/>
      <c r="I90" s="36"/>
      <c r="J90" s="36"/>
    </row>
    <row r="91" spans="1:10" x14ac:dyDescent="0.3">
      <c r="A91" s="186" t="s">
        <v>217</v>
      </c>
      <c r="B91" s="186"/>
      <c r="C91" s="186"/>
      <c r="D91" s="186"/>
      <c r="E91" s="186"/>
      <c r="F91" s="186"/>
      <c r="G91" s="36"/>
      <c r="H91" s="36"/>
      <c r="I91" s="36"/>
      <c r="J91" s="36"/>
    </row>
  </sheetData>
  <mergeCells count="103">
    <mergeCell ref="B9:C9"/>
    <mergeCell ref="D9:F9"/>
    <mergeCell ref="C10:D10"/>
    <mergeCell ref="E10:F10"/>
    <mergeCell ref="C11:D11"/>
    <mergeCell ref="E11:F11"/>
    <mergeCell ref="A6:A8"/>
    <mergeCell ref="B6:F8"/>
    <mergeCell ref="B1:F1"/>
    <mergeCell ref="A2:F2"/>
    <mergeCell ref="A3:F3"/>
    <mergeCell ref="B4:F4"/>
    <mergeCell ref="B5:F5"/>
    <mergeCell ref="B16:C16"/>
    <mergeCell ref="D16:F16"/>
    <mergeCell ref="B17:C17"/>
    <mergeCell ref="D17:F17"/>
    <mergeCell ref="B18:C18"/>
    <mergeCell ref="D18:F18"/>
    <mergeCell ref="C12:D12"/>
    <mergeCell ref="E12:F12"/>
    <mergeCell ref="A13:F13"/>
    <mergeCell ref="A14:F14"/>
    <mergeCell ref="B15:C15"/>
    <mergeCell ref="D15:F15"/>
    <mergeCell ref="B28:F28"/>
    <mergeCell ref="B19:C19"/>
    <mergeCell ref="D19:F19"/>
    <mergeCell ref="B20:C20"/>
    <mergeCell ref="D20:F20"/>
    <mergeCell ref="A21:F21"/>
    <mergeCell ref="A22:F22"/>
    <mergeCell ref="B23:F23"/>
    <mergeCell ref="B24:F24"/>
    <mergeCell ref="B25:F25"/>
    <mergeCell ref="B26:F26"/>
    <mergeCell ref="B27:F27"/>
    <mergeCell ref="B29:F29"/>
    <mergeCell ref="B31:F31"/>
    <mergeCell ref="B32:F32"/>
    <mergeCell ref="B33:F33"/>
    <mergeCell ref="B34:F34"/>
    <mergeCell ref="B35:F35"/>
    <mergeCell ref="B37:F37"/>
    <mergeCell ref="B39:F39"/>
    <mergeCell ref="B30:F30"/>
    <mergeCell ref="A36:F36"/>
    <mergeCell ref="B38:F38"/>
    <mergeCell ref="B84:D84"/>
    <mergeCell ref="E84:F84"/>
    <mergeCell ref="B85:D85"/>
    <mergeCell ref="C52:D52"/>
    <mergeCell ref="E52:F52"/>
    <mergeCell ref="B48:C48"/>
    <mergeCell ref="D48:F48"/>
    <mergeCell ref="B49:C49"/>
    <mergeCell ref="D49:F49"/>
    <mergeCell ref="B80:D80"/>
    <mergeCell ref="E80:F80"/>
    <mergeCell ref="B81:D81"/>
    <mergeCell ref="E81:F81"/>
    <mergeCell ref="B82:D82"/>
    <mergeCell ref="E82:F82"/>
    <mergeCell ref="B83:D83"/>
    <mergeCell ref="E83:F83"/>
    <mergeCell ref="A79:F79"/>
    <mergeCell ref="A50:F50"/>
    <mergeCell ref="B51:F51"/>
    <mergeCell ref="C53:D53"/>
    <mergeCell ref="E53:F53"/>
    <mergeCell ref="C54:D54"/>
    <mergeCell ref="E54:F54"/>
    <mergeCell ref="B40:F40"/>
    <mergeCell ref="B41:F41"/>
    <mergeCell ref="B42:F42"/>
    <mergeCell ref="A43:F43"/>
    <mergeCell ref="B44:F44"/>
    <mergeCell ref="B45:C45"/>
    <mergeCell ref="D45:F45"/>
    <mergeCell ref="B46:C46"/>
    <mergeCell ref="D46:F46"/>
    <mergeCell ref="B47:C47"/>
    <mergeCell ref="D47:F47"/>
    <mergeCell ref="A58:F58"/>
    <mergeCell ref="A59:F59"/>
    <mergeCell ref="A65:F65"/>
    <mergeCell ref="A76:F76"/>
    <mergeCell ref="A78:F78"/>
    <mergeCell ref="C55:D55"/>
    <mergeCell ref="E55:F55"/>
    <mergeCell ref="C56:D56"/>
    <mergeCell ref="E56:F56"/>
    <mergeCell ref="C57:D57"/>
    <mergeCell ref="E57:F57"/>
    <mergeCell ref="B88:D88"/>
    <mergeCell ref="E88:F88"/>
    <mergeCell ref="A90:F90"/>
    <mergeCell ref="A91:F91"/>
    <mergeCell ref="E85:F85"/>
    <mergeCell ref="B86:D86"/>
    <mergeCell ref="E86:F86"/>
    <mergeCell ref="B87:D87"/>
    <mergeCell ref="E87:F87"/>
  </mergeCells>
  <hyperlinks>
    <hyperlink ref="B20" r:id="rId1"/>
    <hyperlink ref="D20" r:id="rId2"/>
  </hyperlinks>
  <pageMargins left="0.7" right="0.7" top="0.78740157499999996" bottom="0.78740157499999996" header="0.3" footer="0.3"/>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topLeftCell="A45" workbookViewId="0"/>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s>
  <sheetData>
    <row r="1" spans="1:6" ht="18" x14ac:dyDescent="0.3">
      <c r="A1" s="25" t="s">
        <v>0</v>
      </c>
      <c r="B1" s="122"/>
      <c r="C1" s="123"/>
      <c r="D1" s="123"/>
      <c r="E1" s="123"/>
      <c r="F1" s="124"/>
    </row>
    <row r="2" spans="1:6" ht="15" customHeight="1" x14ac:dyDescent="0.3">
      <c r="A2" s="125" t="s">
        <v>1</v>
      </c>
      <c r="B2" s="126"/>
      <c r="C2" s="126"/>
      <c r="D2" s="126"/>
      <c r="E2" s="126"/>
      <c r="F2" s="127"/>
    </row>
    <row r="3" spans="1:6" ht="15" customHeight="1" x14ac:dyDescent="0.3">
      <c r="A3" s="125" t="s">
        <v>100</v>
      </c>
      <c r="B3" s="126"/>
      <c r="C3" s="126"/>
      <c r="D3" s="126"/>
      <c r="E3" s="126"/>
      <c r="F3" s="127"/>
    </row>
    <row r="4" spans="1:6" x14ac:dyDescent="0.3">
      <c r="A4" s="7" t="s">
        <v>3</v>
      </c>
      <c r="B4" s="102" t="s">
        <v>4</v>
      </c>
      <c r="C4" s="104"/>
      <c r="D4" s="104"/>
      <c r="E4" s="104"/>
      <c r="F4" s="103"/>
    </row>
    <row r="5" spans="1:6" x14ac:dyDescent="0.3">
      <c r="A5" s="5" t="s">
        <v>5</v>
      </c>
      <c r="B5" s="102" t="s">
        <v>6</v>
      </c>
      <c r="C5" s="104"/>
      <c r="D5" s="104"/>
      <c r="E5" s="104"/>
      <c r="F5" s="103"/>
    </row>
    <row r="6" spans="1:6" x14ac:dyDescent="0.3">
      <c r="A6" s="137" t="s">
        <v>7</v>
      </c>
      <c r="B6" s="128" t="s">
        <v>8</v>
      </c>
      <c r="C6" s="129"/>
      <c r="D6" s="129"/>
      <c r="E6" s="129"/>
      <c r="F6" s="130"/>
    </row>
    <row r="7" spans="1:6" x14ac:dyDescent="0.3">
      <c r="A7" s="138"/>
      <c r="B7" s="131"/>
      <c r="C7" s="132"/>
      <c r="D7" s="132"/>
      <c r="E7" s="132"/>
      <c r="F7" s="133"/>
    </row>
    <row r="8" spans="1:6" x14ac:dyDescent="0.3">
      <c r="A8" s="139"/>
      <c r="B8" s="134"/>
      <c r="C8" s="135"/>
      <c r="D8" s="135"/>
      <c r="E8" s="135"/>
      <c r="F8" s="136"/>
    </row>
    <row r="9" spans="1:6" ht="27.6" x14ac:dyDescent="0.3">
      <c r="A9" s="5" t="s">
        <v>9</v>
      </c>
      <c r="B9" s="119" t="s">
        <v>10</v>
      </c>
      <c r="C9" s="121"/>
      <c r="D9" s="119" t="s">
        <v>11</v>
      </c>
      <c r="E9" s="120"/>
      <c r="F9" s="121"/>
    </row>
    <row r="10" spans="1:6" ht="25.5" customHeight="1" x14ac:dyDescent="0.3">
      <c r="A10" s="6" t="s">
        <v>12</v>
      </c>
      <c r="B10" s="5" t="s">
        <v>13</v>
      </c>
      <c r="C10" s="119" t="s">
        <v>14</v>
      </c>
      <c r="D10" s="121"/>
      <c r="E10" s="99" t="s">
        <v>15</v>
      </c>
      <c r="F10" s="101"/>
    </row>
    <row r="11" spans="1:6" x14ac:dyDescent="0.3">
      <c r="A11" s="5" t="s">
        <v>16</v>
      </c>
      <c r="B11" s="14"/>
      <c r="C11" s="108"/>
      <c r="D11" s="109"/>
      <c r="E11" s="108"/>
      <c r="F11" s="109"/>
    </row>
    <row r="12" spans="1:6" x14ac:dyDescent="0.3">
      <c r="A12" s="5" t="s">
        <v>17</v>
      </c>
      <c r="B12" s="14"/>
      <c r="C12" s="108"/>
      <c r="D12" s="109"/>
      <c r="E12" s="108"/>
      <c r="F12" s="109"/>
    </row>
    <row r="13" spans="1:6" x14ac:dyDescent="0.3">
      <c r="A13" s="105"/>
      <c r="B13" s="106"/>
      <c r="C13" s="106"/>
      <c r="D13" s="106"/>
      <c r="E13" s="106"/>
      <c r="F13" s="107"/>
    </row>
    <row r="14" spans="1:6" ht="15.6" x14ac:dyDescent="0.3">
      <c r="A14" s="112" t="s">
        <v>18</v>
      </c>
      <c r="B14" s="113"/>
      <c r="C14" s="113"/>
      <c r="D14" s="113"/>
      <c r="E14" s="113"/>
      <c r="F14" s="114"/>
    </row>
    <row r="15" spans="1:6" x14ac:dyDescent="0.3">
      <c r="A15" s="2"/>
      <c r="B15" s="99" t="s">
        <v>19</v>
      </c>
      <c r="C15" s="101"/>
      <c r="D15" s="99" t="s">
        <v>20</v>
      </c>
      <c r="E15" s="100"/>
      <c r="F15" s="101"/>
    </row>
    <row r="16" spans="1:6" x14ac:dyDescent="0.3">
      <c r="A16" s="5" t="s">
        <v>21</v>
      </c>
      <c r="B16" s="102"/>
      <c r="C16" s="103"/>
      <c r="D16" s="102"/>
      <c r="E16" s="104"/>
      <c r="F16" s="103"/>
    </row>
    <row r="17" spans="1:9" x14ac:dyDescent="0.3">
      <c r="A17" s="5" t="s">
        <v>0</v>
      </c>
      <c r="B17" s="102"/>
      <c r="C17" s="103"/>
      <c r="D17" s="102"/>
      <c r="E17" s="104"/>
      <c r="F17" s="103"/>
    </row>
    <row r="18" spans="1:9" x14ac:dyDescent="0.3">
      <c r="A18" s="5" t="s">
        <v>25</v>
      </c>
      <c r="B18" s="102"/>
      <c r="C18" s="103"/>
      <c r="D18" s="102"/>
      <c r="E18" s="104"/>
      <c r="F18" s="103"/>
    </row>
    <row r="19" spans="1:9" x14ac:dyDescent="0.3">
      <c r="A19" s="5" t="s">
        <v>27</v>
      </c>
      <c r="B19" s="102"/>
      <c r="C19" s="103"/>
      <c r="D19" s="102"/>
      <c r="E19" s="104"/>
      <c r="F19" s="103"/>
    </row>
    <row r="20" spans="1:9" x14ac:dyDescent="0.3">
      <c r="A20" s="5" t="s">
        <v>28</v>
      </c>
      <c r="B20" s="102"/>
      <c r="C20" s="103"/>
      <c r="D20" s="102"/>
      <c r="E20" s="104"/>
      <c r="F20" s="103"/>
    </row>
    <row r="21" spans="1:9" x14ac:dyDescent="0.3">
      <c r="A21" s="105"/>
      <c r="B21" s="106"/>
      <c r="C21" s="106"/>
      <c r="D21" s="106"/>
      <c r="E21" s="106"/>
      <c r="F21" s="107"/>
    </row>
    <row r="22" spans="1:9" ht="15" customHeight="1" x14ac:dyDescent="0.3">
      <c r="A22" s="112" t="s">
        <v>30</v>
      </c>
      <c r="B22" s="113"/>
      <c r="C22" s="113"/>
      <c r="D22" s="113"/>
      <c r="E22" s="113"/>
      <c r="F22" s="114"/>
    </row>
    <row r="23" spans="1:9" ht="29.25" customHeight="1" x14ac:dyDescent="0.3">
      <c r="A23" s="5" t="s">
        <v>31</v>
      </c>
      <c r="B23" s="119" t="s">
        <v>32</v>
      </c>
      <c r="C23" s="120"/>
      <c r="D23" s="120"/>
      <c r="E23" s="120"/>
      <c r="F23" s="121"/>
    </row>
    <row r="24" spans="1:9" x14ac:dyDescent="0.3">
      <c r="A24" s="9"/>
      <c r="B24" s="102"/>
      <c r="C24" s="104"/>
      <c r="D24" s="104"/>
      <c r="E24" s="104"/>
      <c r="F24" s="103"/>
    </row>
    <row r="25" spans="1:9" x14ac:dyDescent="0.3">
      <c r="A25" s="9"/>
      <c r="B25" s="102"/>
      <c r="C25" s="104"/>
      <c r="D25" s="104"/>
      <c r="E25" s="104"/>
      <c r="F25" s="103"/>
    </row>
    <row r="26" spans="1:9" x14ac:dyDescent="0.3">
      <c r="A26" s="9"/>
      <c r="B26" s="102"/>
      <c r="C26" s="104"/>
      <c r="D26" s="104"/>
      <c r="E26" s="104"/>
      <c r="F26" s="103"/>
    </row>
    <row r="27" spans="1:9" x14ac:dyDescent="0.3">
      <c r="A27" s="9"/>
      <c r="B27" s="102"/>
      <c r="C27" s="104"/>
      <c r="D27" s="104"/>
      <c r="E27" s="104"/>
      <c r="F27" s="103"/>
    </row>
    <row r="28" spans="1:9" x14ac:dyDescent="0.3">
      <c r="A28" s="9"/>
      <c r="B28" s="102"/>
      <c r="C28" s="104"/>
      <c r="D28" s="104"/>
      <c r="E28" s="104"/>
      <c r="F28" s="103"/>
    </row>
    <row r="29" spans="1:9" x14ac:dyDescent="0.3">
      <c r="A29" s="9"/>
      <c r="B29" s="102"/>
      <c r="C29" s="104"/>
      <c r="D29" s="104"/>
      <c r="E29" s="104"/>
      <c r="F29" s="103"/>
    </row>
    <row r="30" spans="1:9" x14ac:dyDescent="0.3">
      <c r="A30" s="105"/>
      <c r="B30" s="106"/>
      <c r="C30" s="106"/>
      <c r="D30" s="106"/>
      <c r="E30" s="106"/>
      <c r="F30" s="107"/>
    </row>
    <row r="31" spans="1:9" ht="27.6" x14ac:dyDescent="0.3">
      <c r="A31" s="5" t="s">
        <v>36</v>
      </c>
      <c r="B31" s="119" t="s">
        <v>37</v>
      </c>
      <c r="C31" s="120"/>
      <c r="D31" s="120"/>
      <c r="E31" s="120"/>
      <c r="F31" s="121"/>
      <c r="I31" s="1"/>
    </row>
    <row r="32" spans="1:9" x14ac:dyDescent="0.3">
      <c r="A32" s="9"/>
      <c r="B32" s="102"/>
      <c r="C32" s="104"/>
      <c r="D32" s="104"/>
      <c r="E32" s="104"/>
      <c r="F32" s="103"/>
    </row>
    <row r="33" spans="1:10" x14ac:dyDescent="0.3">
      <c r="A33" s="9"/>
      <c r="B33" s="102"/>
      <c r="C33" s="104"/>
      <c r="D33" s="104"/>
      <c r="E33" s="104"/>
      <c r="F33" s="103"/>
    </row>
    <row r="34" spans="1:10" x14ac:dyDescent="0.3">
      <c r="A34" s="9"/>
      <c r="B34" s="102"/>
      <c r="C34" s="104"/>
      <c r="D34" s="104"/>
      <c r="E34" s="104"/>
      <c r="F34" s="103"/>
    </row>
    <row r="35" spans="1:10" x14ac:dyDescent="0.3">
      <c r="A35" s="9"/>
      <c r="B35" s="102"/>
      <c r="C35" s="104"/>
      <c r="D35" s="104"/>
      <c r="E35" s="104"/>
      <c r="F35" s="103"/>
    </row>
    <row r="36" spans="1:10" x14ac:dyDescent="0.3">
      <c r="A36" s="9"/>
      <c r="B36" s="102"/>
      <c r="C36" s="104"/>
      <c r="D36" s="104"/>
      <c r="E36" s="104"/>
      <c r="F36" s="103"/>
    </row>
    <row r="37" spans="1:10" x14ac:dyDescent="0.3">
      <c r="A37" s="9"/>
      <c r="B37" s="102"/>
      <c r="C37" s="104"/>
      <c r="D37" s="104"/>
      <c r="E37" s="104"/>
      <c r="F37" s="103"/>
    </row>
    <row r="38" spans="1:10" x14ac:dyDescent="0.3">
      <c r="A38" s="105"/>
      <c r="B38" s="106"/>
      <c r="C38" s="106"/>
      <c r="D38" s="106"/>
      <c r="E38" s="106"/>
      <c r="F38" s="107"/>
    </row>
    <row r="39" spans="1:10" ht="33.75" customHeight="1" x14ac:dyDescent="0.3">
      <c r="A39" s="5" t="s">
        <v>50</v>
      </c>
      <c r="B39" s="99" t="s">
        <v>51</v>
      </c>
      <c r="C39" s="100"/>
      <c r="D39" s="100"/>
      <c r="E39" s="100"/>
      <c r="F39" s="101"/>
    </row>
    <row r="40" spans="1:10" ht="45" customHeight="1" x14ac:dyDescent="0.3">
      <c r="A40" s="5" t="s">
        <v>52</v>
      </c>
      <c r="B40" s="99" t="s">
        <v>53</v>
      </c>
      <c r="C40" s="101"/>
      <c r="D40" s="99" t="s">
        <v>54</v>
      </c>
      <c r="E40" s="100"/>
      <c r="F40" s="101"/>
      <c r="J40" s="8"/>
    </row>
    <row r="41" spans="1:10" x14ac:dyDescent="0.3">
      <c r="A41" s="10" t="s">
        <v>55</v>
      </c>
      <c r="B41" s="102"/>
      <c r="C41" s="103"/>
      <c r="D41" s="102"/>
      <c r="E41" s="104"/>
      <c r="F41" s="103"/>
    </row>
    <row r="42" spans="1:10" x14ac:dyDescent="0.3">
      <c r="A42" s="10" t="s">
        <v>56</v>
      </c>
      <c r="B42" s="102"/>
      <c r="C42" s="103"/>
      <c r="D42" s="102"/>
      <c r="E42" s="104"/>
      <c r="F42" s="103"/>
    </row>
    <row r="43" spans="1:10" x14ac:dyDescent="0.3">
      <c r="A43" s="10" t="s">
        <v>57</v>
      </c>
      <c r="B43" s="102"/>
      <c r="C43" s="103"/>
      <c r="D43" s="102"/>
      <c r="E43" s="104"/>
      <c r="F43" s="103"/>
    </row>
    <row r="44" spans="1:10" x14ac:dyDescent="0.3">
      <c r="A44" s="10" t="s">
        <v>58</v>
      </c>
      <c r="B44" s="102"/>
      <c r="C44" s="103"/>
      <c r="D44" s="102"/>
      <c r="E44" s="104"/>
      <c r="F44" s="103"/>
    </row>
    <row r="45" spans="1:10" x14ac:dyDescent="0.3">
      <c r="A45" s="105"/>
      <c r="B45" s="106"/>
      <c r="C45" s="106"/>
      <c r="D45" s="106"/>
      <c r="E45" s="106"/>
      <c r="F45" s="107"/>
    </row>
    <row r="46" spans="1:10" ht="46.5" customHeight="1" x14ac:dyDescent="0.3">
      <c r="A46" s="5" t="s">
        <v>59</v>
      </c>
      <c r="B46" s="99" t="s">
        <v>60</v>
      </c>
      <c r="C46" s="100"/>
      <c r="D46" s="100"/>
      <c r="E46" s="100"/>
      <c r="F46" s="101"/>
    </row>
    <row r="47" spans="1:10" ht="33.75" customHeight="1" x14ac:dyDescent="0.3">
      <c r="A47" s="2"/>
      <c r="B47" s="10" t="s">
        <v>61</v>
      </c>
      <c r="C47" s="99" t="s">
        <v>62</v>
      </c>
      <c r="D47" s="101"/>
      <c r="E47" s="99" t="s">
        <v>63</v>
      </c>
      <c r="F47" s="101"/>
    </row>
    <row r="48" spans="1:10" x14ac:dyDescent="0.3">
      <c r="A48" s="4"/>
      <c r="B48" s="9"/>
      <c r="C48" s="102"/>
      <c r="D48" s="103"/>
      <c r="E48" s="102"/>
      <c r="F48" s="103"/>
    </row>
    <row r="49" spans="1:6" x14ac:dyDescent="0.3">
      <c r="A49" s="4"/>
      <c r="B49" s="9"/>
      <c r="C49" s="102"/>
      <c r="D49" s="103"/>
      <c r="E49" s="102"/>
      <c r="F49" s="103"/>
    </row>
    <row r="50" spans="1:6" x14ac:dyDescent="0.3">
      <c r="A50" s="4"/>
      <c r="B50" s="9"/>
      <c r="C50" s="102"/>
      <c r="D50" s="103"/>
      <c r="E50" s="102"/>
      <c r="F50" s="103"/>
    </row>
    <row r="51" spans="1:6" x14ac:dyDescent="0.3">
      <c r="A51" s="4"/>
      <c r="B51" s="9"/>
      <c r="C51" s="102"/>
      <c r="D51" s="103"/>
      <c r="E51" s="102"/>
      <c r="F51" s="103"/>
    </row>
    <row r="52" spans="1:6" x14ac:dyDescent="0.3">
      <c r="A52" s="4"/>
      <c r="B52" s="9"/>
      <c r="C52" s="102"/>
      <c r="D52" s="103"/>
      <c r="E52" s="102"/>
      <c r="F52" s="103"/>
    </row>
    <row r="53" spans="1:6" x14ac:dyDescent="0.3">
      <c r="A53" s="105"/>
      <c r="B53" s="106"/>
      <c r="C53" s="106"/>
      <c r="D53" s="106"/>
      <c r="E53" s="106"/>
      <c r="F53" s="107"/>
    </row>
    <row r="54" spans="1:6" ht="15" customHeight="1" x14ac:dyDescent="0.3">
      <c r="A54" s="122" t="s">
        <v>64</v>
      </c>
      <c r="B54" s="123"/>
      <c r="C54" s="123"/>
      <c r="D54" s="123"/>
      <c r="E54" s="123"/>
      <c r="F54" s="124"/>
    </row>
    <row r="55" spans="1:6" ht="41.4" x14ac:dyDescent="0.3">
      <c r="A55" s="3"/>
      <c r="B55" s="3"/>
      <c r="C55" s="10" t="s">
        <v>65</v>
      </c>
      <c r="D55" s="10" t="s">
        <v>66</v>
      </c>
      <c r="E55" s="19" t="s">
        <v>67</v>
      </c>
      <c r="F55" s="17" t="s">
        <v>68</v>
      </c>
    </row>
    <row r="56" spans="1:6" ht="31.2" x14ac:dyDescent="0.3">
      <c r="A56" s="13" t="s">
        <v>55</v>
      </c>
      <c r="B56" s="6" t="s">
        <v>69</v>
      </c>
      <c r="C56" s="16">
        <f>SUM(C57:C59)</f>
        <v>0</v>
      </c>
      <c r="D56" s="16">
        <f>SUM(D57:D59)</f>
        <v>0</v>
      </c>
      <c r="E56" s="16">
        <f>D56-C56</f>
        <v>0</v>
      </c>
      <c r="F56" s="20" t="e">
        <f>E56/C$72</f>
        <v>#DIV/0!</v>
      </c>
    </row>
    <row r="57" spans="1:6" ht="27.6" x14ac:dyDescent="0.3">
      <c r="A57" s="11" t="s">
        <v>70</v>
      </c>
      <c r="B57" s="4" t="s">
        <v>71</v>
      </c>
      <c r="C57" s="15"/>
      <c r="D57" s="15"/>
      <c r="E57" s="16">
        <f t="shared" ref="E57:E59" si="0">D57-C57</f>
        <v>0</v>
      </c>
      <c r="F57" s="20" t="e">
        <f>E57/C$72</f>
        <v>#DIV/0!</v>
      </c>
    </row>
    <row r="58" spans="1:6" ht="27.6" x14ac:dyDescent="0.3">
      <c r="A58" s="11" t="s">
        <v>72</v>
      </c>
      <c r="B58" s="4" t="s">
        <v>73</v>
      </c>
      <c r="C58" s="15"/>
      <c r="D58" s="15"/>
      <c r="E58" s="16">
        <f t="shared" si="0"/>
        <v>0</v>
      </c>
      <c r="F58" s="20" t="e">
        <f>E58/C$72</f>
        <v>#DIV/0!</v>
      </c>
    </row>
    <row r="59" spans="1:6" x14ac:dyDescent="0.3">
      <c r="A59" s="11" t="s">
        <v>74</v>
      </c>
      <c r="B59" s="4" t="s">
        <v>75</v>
      </c>
      <c r="C59" s="15"/>
      <c r="D59" s="15"/>
      <c r="E59" s="16">
        <f t="shared" si="0"/>
        <v>0</v>
      </c>
      <c r="F59" s="20" t="e">
        <f>E59/C$72</f>
        <v>#DIV/0!</v>
      </c>
    </row>
    <row r="60" spans="1:6" x14ac:dyDescent="0.3">
      <c r="A60" s="105"/>
      <c r="B60" s="106"/>
      <c r="C60" s="106"/>
      <c r="D60" s="106"/>
      <c r="E60" s="106"/>
      <c r="F60" s="107"/>
    </row>
    <row r="61" spans="1:6" ht="31.2" x14ac:dyDescent="0.3">
      <c r="A61" s="13" t="s">
        <v>56</v>
      </c>
      <c r="B61" s="6" t="s">
        <v>76</v>
      </c>
      <c r="C61" s="16">
        <f>SUM(C63:C70)</f>
        <v>0</v>
      </c>
      <c r="D61" s="16">
        <f>SUM(D63:D70)</f>
        <v>0</v>
      </c>
      <c r="E61" s="16">
        <f>D61-C61</f>
        <v>0</v>
      </c>
      <c r="F61" s="20" t="e">
        <f>E61/C$72</f>
        <v>#DIV/0!</v>
      </c>
    </row>
    <row r="62" spans="1:6" ht="15.6" x14ac:dyDescent="0.3">
      <c r="A62" s="12"/>
      <c r="B62" s="21" t="s">
        <v>77</v>
      </c>
      <c r="C62" s="22"/>
      <c r="D62" s="22"/>
      <c r="E62" s="22"/>
      <c r="F62" s="23"/>
    </row>
    <row r="63" spans="1:6" x14ac:dyDescent="0.3">
      <c r="A63" s="11" t="s">
        <v>78</v>
      </c>
      <c r="B63" s="4" t="s">
        <v>79</v>
      </c>
      <c r="C63" s="15"/>
      <c r="D63" s="24"/>
      <c r="E63" s="16">
        <f>SUM(D63-C63)</f>
        <v>0</v>
      </c>
      <c r="F63" s="20" t="e">
        <f>E63/C$72</f>
        <v>#DIV/0!</v>
      </c>
    </row>
    <row r="64" spans="1:6" ht="110.4" x14ac:dyDescent="0.3">
      <c r="A64" s="11" t="s">
        <v>80</v>
      </c>
      <c r="B64" s="4" t="s">
        <v>125</v>
      </c>
      <c r="C64" s="15"/>
      <c r="D64" s="15"/>
      <c r="E64" s="16">
        <f t="shared" ref="E64:E65" si="1">SUM(D64-C64)</f>
        <v>0</v>
      </c>
      <c r="F64" s="20" t="e">
        <f>E64/C$72</f>
        <v>#DIV/0!</v>
      </c>
    </row>
    <row r="65" spans="1:6" ht="69" x14ac:dyDescent="0.3">
      <c r="A65" s="11" t="s">
        <v>82</v>
      </c>
      <c r="B65" s="4" t="s">
        <v>83</v>
      </c>
      <c r="C65" s="15"/>
      <c r="D65" s="15"/>
      <c r="E65" s="16">
        <f t="shared" si="1"/>
        <v>0</v>
      </c>
      <c r="F65" s="20" t="e">
        <f>E65/C$72</f>
        <v>#DIV/0!</v>
      </c>
    </row>
    <row r="66" spans="1:6" ht="15.6" x14ac:dyDescent="0.3">
      <c r="A66" s="2"/>
      <c r="B66" s="21" t="s">
        <v>84</v>
      </c>
      <c r="C66" s="22"/>
      <c r="D66" s="22"/>
      <c r="E66" s="22"/>
      <c r="F66" s="23"/>
    </row>
    <row r="67" spans="1:6" ht="27.6" x14ac:dyDescent="0.3">
      <c r="A67" s="11" t="s">
        <v>85</v>
      </c>
      <c r="B67" s="4" t="s">
        <v>86</v>
      </c>
      <c r="C67" s="15"/>
      <c r="D67" s="15"/>
      <c r="E67" s="16">
        <f>SUM(D67-C67)</f>
        <v>0</v>
      </c>
      <c r="F67" s="20" t="e">
        <f>E67/C$72</f>
        <v>#DIV/0!</v>
      </c>
    </row>
    <row r="68" spans="1:6" x14ac:dyDescent="0.3">
      <c r="A68" s="11" t="s">
        <v>87</v>
      </c>
      <c r="B68" s="4" t="s">
        <v>88</v>
      </c>
      <c r="C68" s="15"/>
      <c r="D68" s="15"/>
      <c r="E68" s="16">
        <f t="shared" ref="E68:E70" si="2">SUM(D68-C68)</f>
        <v>0</v>
      </c>
      <c r="F68" s="20" t="e">
        <f t="shared" ref="F68:F70" si="3">E68/C$72</f>
        <v>#DIV/0!</v>
      </c>
    </row>
    <row r="69" spans="1:6" x14ac:dyDescent="0.3">
      <c r="A69" s="11" t="s">
        <v>89</v>
      </c>
      <c r="B69" s="4" t="s">
        <v>90</v>
      </c>
      <c r="C69" s="15"/>
      <c r="D69" s="15"/>
      <c r="E69" s="16">
        <f t="shared" si="2"/>
        <v>0</v>
      </c>
      <c r="F69" s="20" t="e">
        <f t="shared" si="3"/>
        <v>#DIV/0!</v>
      </c>
    </row>
    <row r="70" spans="1:6" x14ac:dyDescent="0.3">
      <c r="A70" s="11" t="s">
        <v>91</v>
      </c>
      <c r="B70" s="4" t="s">
        <v>92</v>
      </c>
      <c r="C70" s="15"/>
      <c r="D70" s="15"/>
      <c r="E70" s="16">
        <f t="shared" si="2"/>
        <v>0</v>
      </c>
      <c r="F70" s="20" t="e">
        <f t="shared" si="3"/>
        <v>#DIV/0!</v>
      </c>
    </row>
    <row r="71" spans="1:6" x14ac:dyDescent="0.3">
      <c r="A71" s="105"/>
      <c r="B71" s="106"/>
      <c r="C71" s="106"/>
      <c r="D71" s="106"/>
      <c r="E71" s="106"/>
      <c r="F71" s="107"/>
    </row>
    <row r="72" spans="1:6" ht="31.2" x14ac:dyDescent="0.3">
      <c r="A72" s="13" t="s">
        <v>57</v>
      </c>
      <c r="B72" s="6" t="s">
        <v>93</v>
      </c>
      <c r="C72" s="15"/>
      <c r="D72" s="16">
        <f>SUM(D61,D56,)</f>
        <v>0</v>
      </c>
      <c r="E72" s="16">
        <f>D72-C72</f>
        <v>0</v>
      </c>
      <c r="F72" s="20" t="e">
        <f>E72/C$72</f>
        <v>#DIV/0!</v>
      </c>
    </row>
    <row r="73" spans="1:6" x14ac:dyDescent="0.3">
      <c r="A73" s="105"/>
      <c r="B73" s="106"/>
      <c r="C73" s="106"/>
      <c r="D73" s="106"/>
      <c r="E73" s="106"/>
      <c r="F73" s="107"/>
    </row>
    <row r="74" spans="1:6" ht="15" customHeight="1" x14ac:dyDescent="0.3">
      <c r="A74" s="122" t="s">
        <v>94</v>
      </c>
      <c r="B74" s="123"/>
      <c r="C74" s="123"/>
      <c r="D74" s="123"/>
      <c r="E74" s="123"/>
      <c r="F74" s="124"/>
    </row>
    <row r="75" spans="1:6" ht="27.6" x14ac:dyDescent="0.3">
      <c r="A75" s="10" t="s">
        <v>95</v>
      </c>
      <c r="B75" s="99" t="s">
        <v>96</v>
      </c>
      <c r="C75" s="100"/>
      <c r="D75" s="101"/>
      <c r="E75" s="99" t="s">
        <v>97</v>
      </c>
      <c r="F75" s="101"/>
    </row>
    <row r="76" spans="1:6" x14ac:dyDescent="0.3">
      <c r="A76" s="26"/>
      <c r="B76" s="116"/>
      <c r="C76" s="116"/>
      <c r="D76" s="116"/>
      <c r="E76" s="111"/>
      <c r="F76" s="117"/>
    </row>
    <row r="77" spans="1:6" x14ac:dyDescent="0.3">
      <c r="A77" s="26"/>
      <c r="B77" s="111"/>
      <c r="C77" s="118"/>
      <c r="D77" s="117"/>
      <c r="E77" s="111"/>
      <c r="F77" s="117"/>
    </row>
    <row r="78" spans="1:6" x14ac:dyDescent="0.3">
      <c r="A78" s="26"/>
      <c r="B78" s="111"/>
      <c r="C78" s="118"/>
      <c r="D78" s="117"/>
      <c r="E78" s="111"/>
      <c r="F78" s="117"/>
    </row>
    <row r="79" spans="1:6" x14ac:dyDescent="0.3">
      <c r="A79" s="26"/>
      <c r="B79" s="111"/>
      <c r="C79" s="118"/>
      <c r="D79" s="117"/>
      <c r="E79" s="111"/>
      <c r="F79" s="117"/>
    </row>
    <row r="80" spans="1:6" x14ac:dyDescent="0.3">
      <c r="A80" s="26"/>
      <c r="B80" s="116"/>
      <c r="C80" s="116"/>
      <c r="D80" s="116"/>
      <c r="E80" s="111"/>
      <c r="F80" s="117"/>
    </row>
    <row r="81" spans="1:6" x14ac:dyDescent="0.3">
      <c r="A81" s="26"/>
      <c r="B81" s="116"/>
      <c r="C81" s="116"/>
      <c r="D81" s="116"/>
      <c r="E81" s="111"/>
      <c r="F81" s="117"/>
    </row>
    <row r="82" spans="1:6" x14ac:dyDescent="0.3">
      <c r="A82" s="26"/>
      <c r="B82" s="116"/>
      <c r="C82" s="116"/>
      <c r="D82" s="116"/>
      <c r="E82" s="111"/>
      <c r="F82" s="117"/>
    </row>
    <row r="83" spans="1:6" x14ac:dyDescent="0.3">
      <c r="A83" s="26"/>
      <c r="B83" s="116"/>
      <c r="C83" s="116"/>
      <c r="D83" s="116"/>
      <c r="E83" s="111"/>
      <c r="F83" s="117"/>
    </row>
    <row r="84" spans="1:6" x14ac:dyDescent="0.3">
      <c r="A84" s="18"/>
      <c r="B84" s="18"/>
      <c r="C84" s="18"/>
      <c r="D84" s="18"/>
      <c r="E84" s="18"/>
      <c r="F84" s="18"/>
    </row>
    <row r="85" spans="1:6" x14ac:dyDescent="0.3">
      <c r="A85" s="115" t="s">
        <v>98</v>
      </c>
      <c r="B85" s="115"/>
      <c r="C85" s="115"/>
      <c r="D85" s="115"/>
      <c r="E85" s="115"/>
      <c r="F85" s="115"/>
    </row>
    <row r="86" spans="1:6" x14ac:dyDescent="0.3">
      <c r="A86" s="115" t="s">
        <v>99</v>
      </c>
      <c r="B86" s="115"/>
      <c r="C86" s="115"/>
      <c r="D86" s="115"/>
      <c r="E86" s="115"/>
      <c r="F86" s="115"/>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pageMargins left="0.7" right="0.7" top="0.78740157499999996" bottom="0.78740157499999996" header="0.3" footer="0.3"/>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0"/>
  <sheetViews>
    <sheetView view="pageBreakPreview" topLeftCell="A33" zoomScaleNormal="100" zoomScaleSheetLayoutView="100" workbookViewId="0">
      <selection activeCell="D47" sqref="D47:F47"/>
    </sheetView>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s>
  <sheetData>
    <row r="1" spans="1:6" ht="18" x14ac:dyDescent="0.3">
      <c r="A1" s="25" t="s">
        <v>0</v>
      </c>
      <c r="B1" s="122"/>
      <c r="C1" s="123"/>
      <c r="D1" s="123"/>
      <c r="E1" s="123"/>
      <c r="F1" s="124"/>
    </row>
    <row r="2" spans="1:6" ht="15" customHeight="1" x14ac:dyDescent="0.3">
      <c r="A2" s="125" t="s">
        <v>1</v>
      </c>
      <c r="B2" s="126"/>
      <c r="C2" s="126"/>
      <c r="D2" s="126"/>
      <c r="E2" s="126"/>
      <c r="F2" s="127"/>
    </row>
    <row r="3" spans="1:6" ht="15" customHeight="1" x14ac:dyDescent="0.3">
      <c r="A3" s="125" t="s">
        <v>100</v>
      </c>
      <c r="B3" s="126"/>
      <c r="C3" s="126"/>
      <c r="D3" s="126"/>
      <c r="E3" s="126"/>
      <c r="F3" s="127"/>
    </row>
    <row r="4" spans="1:6" x14ac:dyDescent="0.3">
      <c r="A4" s="7" t="s">
        <v>3</v>
      </c>
      <c r="B4" s="102" t="s">
        <v>4</v>
      </c>
      <c r="C4" s="104"/>
      <c r="D4" s="104"/>
      <c r="E4" s="104"/>
      <c r="F4" s="103"/>
    </row>
    <row r="5" spans="1:6" ht="28.5" customHeight="1" x14ac:dyDescent="0.3">
      <c r="A5" s="5" t="s">
        <v>5</v>
      </c>
      <c r="B5" s="102" t="s">
        <v>6</v>
      </c>
      <c r="C5" s="104"/>
      <c r="D5" s="104"/>
      <c r="E5" s="104"/>
      <c r="F5" s="103"/>
    </row>
    <row r="6" spans="1:6" x14ac:dyDescent="0.3">
      <c r="A6" s="137" t="s">
        <v>7</v>
      </c>
      <c r="B6" s="128" t="s">
        <v>8</v>
      </c>
      <c r="C6" s="129"/>
      <c r="D6" s="129"/>
      <c r="E6" s="129"/>
      <c r="F6" s="130"/>
    </row>
    <row r="7" spans="1:6" x14ac:dyDescent="0.3">
      <c r="A7" s="138"/>
      <c r="B7" s="131"/>
      <c r="C7" s="132"/>
      <c r="D7" s="132"/>
      <c r="E7" s="132"/>
      <c r="F7" s="133"/>
    </row>
    <row r="8" spans="1:6" x14ac:dyDescent="0.3">
      <c r="A8" s="139"/>
      <c r="B8" s="134"/>
      <c r="C8" s="135"/>
      <c r="D8" s="135"/>
      <c r="E8" s="135"/>
      <c r="F8" s="136"/>
    </row>
    <row r="9" spans="1:6" ht="27.6" x14ac:dyDescent="0.3">
      <c r="A9" s="5" t="s">
        <v>9</v>
      </c>
      <c r="B9" s="119" t="s">
        <v>10</v>
      </c>
      <c r="C9" s="121"/>
      <c r="D9" s="119" t="s">
        <v>11</v>
      </c>
      <c r="E9" s="120"/>
      <c r="F9" s="121"/>
    </row>
    <row r="10" spans="1:6" ht="25.5" customHeight="1" x14ac:dyDescent="0.3">
      <c r="A10" s="6" t="s">
        <v>12</v>
      </c>
      <c r="B10" s="5" t="s">
        <v>13</v>
      </c>
      <c r="C10" s="119" t="s">
        <v>14</v>
      </c>
      <c r="D10" s="121"/>
      <c r="E10" s="99" t="s">
        <v>15</v>
      </c>
      <c r="F10" s="101"/>
    </row>
    <row r="11" spans="1:6" x14ac:dyDescent="0.3">
      <c r="A11" s="5" t="s">
        <v>16</v>
      </c>
      <c r="B11" s="14"/>
      <c r="C11" s="108"/>
      <c r="D11" s="109"/>
      <c r="E11" s="108"/>
      <c r="F11" s="109"/>
    </row>
    <row r="12" spans="1:6" x14ac:dyDescent="0.3">
      <c r="A12" s="5" t="s">
        <v>17</v>
      </c>
      <c r="B12" s="14"/>
      <c r="C12" s="108"/>
      <c r="D12" s="109"/>
      <c r="E12" s="108"/>
      <c r="F12" s="109"/>
    </row>
    <row r="13" spans="1:6" x14ac:dyDescent="0.3">
      <c r="A13" s="105"/>
      <c r="B13" s="106"/>
      <c r="C13" s="106"/>
      <c r="D13" s="106"/>
      <c r="E13" s="106"/>
      <c r="F13" s="107"/>
    </row>
    <row r="14" spans="1:6" ht="15.6" x14ac:dyDescent="0.3">
      <c r="A14" s="112" t="s">
        <v>18</v>
      </c>
      <c r="B14" s="113"/>
      <c r="C14" s="113"/>
      <c r="D14" s="113"/>
      <c r="E14" s="113"/>
      <c r="F14" s="114"/>
    </row>
    <row r="15" spans="1:6" x14ac:dyDescent="0.3">
      <c r="A15" s="2"/>
      <c r="B15" s="99" t="s">
        <v>19</v>
      </c>
      <c r="C15" s="101"/>
      <c r="D15" s="99" t="s">
        <v>20</v>
      </c>
      <c r="E15" s="100"/>
      <c r="F15" s="101"/>
    </row>
    <row r="16" spans="1:6" x14ac:dyDescent="0.3">
      <c r="A16" s="5" t="s">
        <v>21</v>
      </c>
      <c r="B16" s="102" t="s">
        <v>137</v>
      </c>
      <c r="C16" s="103"/>
      <c r="D16" s="102" t="s">
        <v>138</v>
      </c>
      <c r="E16" s="104"/>
      <c r="F16" s="103"/>
    </row>
    <row r="17" spans="1:9" x14ac:dyDescent="0.3">
      <c r="A17" s="5" t="s">
        <v>0</v>
      </c>
      <c r="B17" s="102" t="s">
        <v>139</v>
      </c>
      <c r="C17" s="153"/>
      <c r="D17" s="152" t="s">
        <v>140</v>
      </c>
      <c r="E17" s="104"/>
      <c r="F17" s="103"/>
    </row>
    <row r="18" spans="1:9" x14ac:dyDescent="0.3">
      <c r="A18" s="5" t="s">
        <v>25</v>
      </c>
      <c r="B18" s="140" t="s">
        <v>141</v>
      </c>
      <c r="C18" s="154"/>
      <c r="D18" s="152" t="s">
        <v>141</v>
      </c>
      <c r="E18" s="104"/>
      <c r="F18" s="103"/>
    </row>
    <row r="19" spans="1:9" x14ac:dyDescent="0.3">
      <c r="A19" s="5" t="s">
        <v>27</v>
      </c>
      <c r="B19" s="111">
        <v>420737861468</v>
      </c>
      <c r="C19" s="153"/>
      <c r="D19" s="157">
        <v>420778496601</v>
      </c>
      <c r="E19" s="104"/>
      <c r="F19" s="103"/>
    </row>
    <row r="20" spans="1:9" x14ac:dyDescent="0.3">
      <c r="A20" s="5" t="s">
        <v>28</v>
      </c>
      <c r="B20" s="140" t="s">
        <v>142</v>
      </c>
      <c r="C20" s="155"/>
      <c r="D20" s="156" t="s">
        <v>143</v>
      </c>
      <c r="E20" s="104"/>
      <c r="F20" s="103"/>
    </row>
    <row r="21" spans="1:9" x14ac:dyDescent="0.3">
      <c r="A21" s="105"/>
      <c r="B21" s="106"/>
      <c r="C21" s="106"/>
      <c r="D21" s="106"/>
      <c r="E21" s="106"/>
      <c r="F21" s="107"/>
    </row>
    <row r="22" spans="1:9" ht="15" customHeight="1" x14ac:dyDescent="0.3">
      <c r="A22" s="112" t="s">
        <v>30</v>
      </c>
      <c r="B22" s="113"/>
      <c r="C22" s="113"/>
      <c r="D22" s="113"/>
      <c r="E22" s="113"/>
      <c r="F22" s="114"/>
    </row>
    <row r="23" spans="1:9" ht="29.25" customHeight="1" x14ac:dyDescent="0.3">
      <c r="A23" s="5" t="s">
        <v>31</v>
      </c>
      <c r="B23" s="119" t="s">
        <v>32</v>
      </c>
      <c r="C23" s="120"/>
      <c r="D23" s="120"/>
      <c r="E23" s="120"/>
      <c r="F23" s="121"/>
    </row>
    <row r="24" spans="1:9" x14ac:dyDescent="0.3">
      <c r="A24" s="9"/>
      <c r="B24" s="102"/>
      <c r="C24" s="104"/>
      <c r="D24" s="104"/>
      <c r="E24" s="104"/>
      <c r="F24" s="103"/>
    </row>
    <row r="25" spans="1:9" x14ac:dyDescent="0.3">
      <c r="A25" s="9"/>
      <c r="B25" s="102"/>
      <c r="C25" s="104"/>
      <c r="D25" s="104"/>
      <c r="E25" s="104"/>
      <c r="F25" s="103"/>
    </row>
    <row r="26" spans="1:9" x14ac:dyDescent="0.3">
      <c r="A26" s="9"/>
      <c r="B26" s="102"/>
      <c r="C26" s="104"/>
      <c r="D26" s="104"/>
      <c r="E26" s="104"/>
      <c r="F26" s="103"/>
    </row>
    <row r="27" spans="1:9" x14ac:dyDescent="0.3">
      <c r="A27" s="9"/>
      <c r="B27" s="102"/>
      <c r="C27" s="104"/>
      <c r="D27" s="104"/>
      <c r="E27" s="104"/>
      <c r="F27" s="103"/>
    </row>
    <row r="28" spans="1:9" x14ac:dyDescent="0.3">
      <c r="A28" s="9"/>
      <c r="B28" s="102"/>
      <c r="C28" s="104"/>
      <c r="D28" s="104"/>
      <c r="E28" s="104"/>
      <c r="F28" s="103"/>
    </row>
    <row r="29" spans="1:9" x14ac:dyDescent="0.3">
      <c r="A29" s="9"/>
      <c r="B29" s="102"/>
      <c r="C29" s="104"/>
      <c r="D29" s="104"/>
      <c r="E29" s="104"/>
      <c r="F29" s="103"/>
    </row>
    <row r="30" spans="1:9" x14ac:dyDescent="0.3">
      <c r="A30" s="105"/>
      <c r="B30" s="106"/>
      <c r="C30" s="106"/>
      <c r="D30" s="106"/>
      <c r="E30" s="106"/>
      <c r="F30" s="107"/>
    </row>
    <row r="31" spans="1:9" ht="27.6" x14ac:dyDescent="0.3">
      <c r="A31" s="5" t="s">
        <v>36</v>
      </c>
      <c r="B31" s="119" t="s">
        <v>37</v>
      </c>
      <c r="C31" s="120"/>
      <c r="D31" s="120"/>
      <c r="E31" s="120"/>
      <c r="F31" s="121"/>
      <c r="I31" s="1"/>
    </row>
    <row r="32" spans="1:9" ht="81.75" customHeight="1" x14ac:dyDescent="0.3">
      <c r="A32" s="56" t="s">
        <v>144</v>
      </c>
      <c r="B32" s="102" t="s">
        <v>145</v>
      </c>
      <c r="C32" s="104"/>
      <c r="D32" s="104"/>
      <c r="E32" s="104"/>
      <c r="F32" s="103"/>
    </row>
    <row r="33" spans="1:10" ht="110.4" x14ac:dyDescent="0.3">
      <c r="A33" s="56" t="s">
        <v>146</v>
      </c>
      <c r="B33" s="102" t="s">
        <v>147</v>
      </c>
      <c r="C33" s="104"/>
      <c r="D33" s="104"/>
      <c r="E33" s="104"/>
      <c r="F33" s="103"/>
    </row>
    <row r="34" spans="1:10" ht="96.6" x14ac:dyDescent="0.3">
      <c r="A34" s="9" t="s">
        <v>148</v>
      </c>
      <c r="B34" s="102" t="s">
        <v>149</v>
      </c>
      <c r="C34" s="104"/>
      <c r="D34" s="104"/>
      <c r="E34" s="104"/>
      <c r="F34" s="103"/>
    </row>
    <row r="35" spans="1:10" ht="96.6" x14ac:dyDescent="0.3">
      <c r="A35" s="9" t="s">
        <v>150</v>
      </c>
      <c r="B35" s="102" t="s">
        <v>151</v>
      </c>
      <c r="C35" s="104"/>
      <c r="D35" s="104"/>
      <c r="E35" s="104"/>
      <c r="F35" s="103"/>
    </row>
    <row r="36" spans="1:10" ht="55.2" x14ac:dyDescent="0.3">
      <c r="A36" s="9" t="s">
        <v>152</v>
      </c>
      <c r="B36" s="102" t="s">
        <v>153</v>
      </c>
      <c r="C36" s="104"/>
      <c r="D36" s="104"/>
      <c r="E36" s="104"/>
      <c r="F36" s="103"/>
    </row>
    <row r="37" spans="1:10" ht="82.8" x14ac:dyDescent="0.3">
      <c r="A37" s="9" t="s">
        <v>154</v>
      </c>
      <c r="B37" s="102" t="s">
        <v>155</v>
      </c>
      <c r="C37" s="104"/>
      <c r="D37" s="104"/>
      <c r="E37" s="104"/>
      <c r="F37" s="103"/>
    </row>
    <row r="38" spans="1:10" ht="82.8" x14ac:dyDescent="0.3">
      <c r="A38" s="9" t="s">
        <v>156</v>
      </c>
      <c r="B38" s="102" t="s">
        <v>157</v>
      </c>
      <c r="C38" s="104"/>
      <c r="D38" s="104"/>
      <c r="E38" s="104"/>
      <c r="F38" s="103"/>
    </row>
    <row r="39" spans="1:10" ht="41.4" x14ac:dyDescent="0.3">
      <c r="A39" s="9" t="s">
        <v>158</v>
      </c>
      <c r="B39" s="150" t="s">
        <v>159</v>
      </c>
      <c r="C39" s="150"/>
      <c r="D39" s="150"/>
      <c r="E39" s="150"/>
      <c r="F39" s="151"/>
    </row>
    <row r="40" spans="1:10" ht="27.6" x14ac:dyDescent="0.3">
      <c r="A40" s="9" t="s">
        <v>160</v>
      </c>
      <c r="B40" s="102" t="s">
        <v>161</v>
      </c>
      <c r="C40" s="104"/>
      <c r="D40" s="104"/>
      <c r="E40" s="104"/>
      <c r="F40" s="103"/>
    </row>
    <row r="41" spans="1:10" ht="77.25" customHeight="1" x14ac:dyDescent="0.3">
      <c r="A41" s="9" t="s">
        <v>162</v>
      </c>
      <c r="B41" s="102" t="s">
        <v>163</v>
      </c>
      <c r="C41" s="104"/>
      <c r="D41" s="104"/>
      <c r="E41" s="104"/>
      <c r="F41" s="103"/>
    </row>
    <row r="42" spans="1:10" x14ac:dyDescent="0.3">
      <c r="A42" s="105"/>
      <c r="B42" s="106"/>
      <c r="C42" s="106"/>
      <c r="D42" s="106"/>
      <c r="E42" s="106"/>
      <c r="F42" s="107"/>
    </row>
    <row r="43" spans="1:10" ht="33.75" customHeight="1" x14ac:dyDescent="0.3">
      <c r="A43" s="5" t="s">
        <v>50</v>
      </c>
      <c r="B43" s="99" t="s">
        <v>51</v>
      </c>
      <c r="C43" s="100"/>
      <c r="D43" s="100"/>
      <c r="E43" s="100"/>
      <c r="F43" s="101"/>
    </row>
    <row r="44" spans="1:10" ht="45" customHeight="1" x14ac:dyDescent="0.3">
      <c r="A44" s="5" t="s">
        <v>52</v>
      </c>
      <c r="B44" s="99" t="s">
        <v>53</v>
      </c>
      <c r="C44" s="101"/>
      <c r="D44" s="99" t="s">
        <v>54</v>
      </c>
      <c r="E44" s="100"/>
      <c r="F44" s="101"/>
      <c r="J44" s="8"/>
    </row>
    <row r="45" spans="1:10" ht="30" customHeight="1" x14ac:dyDescent="0.3">
      <c r="A45" s="10" t="s">
        <v>55</v>
      </c>
      <c r="B45" s="102" t="s">
        <v>117</v>
      </c>
      <c r="C45" s="103"/>
      <c r="D45" s="102" t="s">
        <v>164</v>
      </c>
      <c r="E45" s="104"/>
      <c r="F45" s="103"/>
    </row>
    <row r="46" spans="1:10" ht="29.25" customHeight="1" x14ac:dyDescent="0.3">
      <c r="A46" s="10" t="s">
        <v>56</v>
      </c>
      <c r="B46" s="141" t="s">
        <v>165</v>
      </c>
      <c r="C46" s="143"/>
      <c r="D46" s="102" t="s">
        <v>166</v>
      </c>
      <c r="E46" s="104"/>
      <c r="F46" s="103"/>
    </row>
    <row r="47" spans="1:10" ht="39" customHeight="1" x14ac:dyDescent="0.3">
      <c r="A47" s="10" t="s">
        <v>57</v>
      </c>
      <c r="B47" s="141" t="s">
        <v>167</v>
      </c>
      <c r="C47" s="143"/>
      <c r="D47" s="102" t="s">
        <v>167</v>
      </c>
      <c r="E47" s="104"/>
      <c r="F47" s="103"/>
    </row>
    <row r="48" spans="1:10" ht="14.4" customHeight="1" x14ac:dyDescent="0.3">
      <c r="A48" s="10" t="s">
        <v>58</v>
      </c>
    </row>
    <row r="49" spans="1:6" x14ac:dyDescent="0.3">
      <c r="A49" s="105"/>
      <c r="B49" s="106"/>
      <c r="C49" s="106"/>
      <c r="D49" s="106"/>
      <c r="E49" s="106"/>
      <c r="F49" s="107"/>
    </row>
    <row r="50" spans="1:6" ht="46.5" customHeight="1" x14ac:dyDescent="0.3">
      <c r="A50" s="5" t="s">
        <v>59</v>
      </c>
      <c r="B50" s="99" t="s">
        <v>60</v>
      </c>
      <c r="C50" s="100"/>
      <c r="D50" s="100"/>
      <c r="E50" s="100"/>
      <c r="F50" s="101"/>
    </row>
    <row r="51" spans="1:6" ht="33.75" customHeight="1" x14ac:dyDescent="0.3">
      <c r="A51" s="2"/>
      <c r="B51" s="10" t="s">
        <v>61</v>
      </c>
      <c r="C51" s="99" t="s">
        <v>62</v>
      </c>
      <c r="D51" s="101"/>
      <c r="E51" s="99" t="s">
        <v>63</v>
      </c>
      <c r="F51" s="101"/>
    </row>
    <row r="52" spans="1:6" x14ac:dyDescent="0.3">
      <c r="A52" s="4"/>
      <c r="B52" s="9"/>
      <c r="C52" s="102"/>
      <c r="D52" s="103"/>
      <c r="E52" s="102"/>
      <c r="F52" s="103"/>
    </row>
    <row r="53" spans="1:6" x14ac:dyDescent="0.3">
      <c r="A53" s="4"/>
      <c r="B53" s="9"/>
      <c r="C53" s="102"/>
      <c r="D53" s="103"/>
      <c r="E53" s="102"/>
      <c r="F53" s="103"/>
    </row>
    <row r="54" spans="1:6" x14ac:dyDescent="0.3">
      <c r="A54" s="4"/>
      <c r="B54" s="9"/>
      <c r="C54" s="102"/>
      <c r="D54" s="103"/>
      <c r="E54" s="102"/>
      <c r="F54" s="103"/>
    </row>
    <row r="55" spans="1:6" x14ac:dyDescent="0.3">
      <c r="A55" s="4"/>
      <c r="B55" s="9"/>
      <c r="C55" s="102"/>
      <c r="D55" s="103"/>
      <c r="E55" s="102"/>
      <c r="F55" s="103"/>
    </row>
    <row r="56" spans="1:6" x14ac:dyDescent="0.3">
      <c r="A56" s="4"/>
      <c r="B56" s="9"/>
      <c r="C56" s="102"/>
      <c r="D56" s="103"/>
      <c r="E56" s="102"/>
      <c r="F56" s="103"/>
    </row>
    <row r="57" spans="1:6" x14ac:dyDescent="0.3">
      <c r="A57" s="105"/>
      <c r="B57" s="106"/>
      <c r="C57" s="106"/>
      <c r="D57" s="106"/>
      <c r="E57" s="106"/>
      <c r="F57" s="107"/>
    </row>
    <row r="58" spans="1:6" ht="15" customHeight="1" x14ac:dyDescent="0.3">
      <c r="A58" s="122" t="s">
        <v>64</v>
      </c>
      <c r="B58" s="123"/>
      <c r="C58" s="123"/>
      <c r="D58" s="123"/>
      <c r="E58" s="123"/>
      <c r="F58" s="124"/>
    </row>
    <row r="59" spans="1:6" ht="41.4" x14ac:dyDescent="0.3">
      <c r="A59" s="3"/>
      <c r="B59" s="3"/>
      <c r="C59" s="10" t="s">
        <v>65</v>
      </c>
      <c r="D59" s="10" t="s">
        <v>66</v>
      </c>
      <c r="E59" s="19" t="s">
        <v>67</v>
      </c>
      <c r="F59" s="17" t="s">
        <v>68</v>
      </c>
    </row>
    <row r="60" spans="1:6" ht="31.2" x14ac:dyDescent="0.3">
      <c r="A60" s="13" t="s">
        <v>55</v>
      </c>
      <c r="B60" s="6" t="s">
        <v>69</v>
      </c>
      <c r="C60" s="16">
        <f>SUM(C61:C63)</f>
        <v>0</v>
      </c>
      <c r="D60" s="16">
        <f>SUM(D61:D63)</f>
        <v>0</v>
      </c>
      <c r="E60" s="16">
        <f>D60-C60</f>
        <v>0</v>
      </c>
      <c r="F60" s="20">
        <f>E60/C$76</f>
        <v>0</v>
      </c>
    </row>
    <row r="61" spans="1:6" ht="27.6" x14ac:dyDescent="0.3">
      <c r="A61" s="11" t="s">
        <v>70</v>
      </c>
      <c r="B61" s="4" t="s">
        <v>71</v>
      </c>
      <c r="C61" s="15"/>
      <c r="D61" s="15"/>
      <c r="E61" s="16">
        <f t="shared" ref="E61:E63" si="0">D61-C61</f>
        <v>0</v>
      </c>
      <c r="F61" s="20">
        <f>E61/C$76</f>
        <v>0</v>
      </c>
    </row>
    <row r="62" spans="1:6" ht="27.6" x14ac:dyDescent="0.3">
      <c r="A62" s="11" t="s">
        <v>72</v>
      </c>
      <c r="B62" s="4" t="s">
        <v>73</v>
      </c>
      <c r="C62" s="15"/>
      <c r="D62" s="15"/>
      <c r="E62" s="16">
        <f t="shared" si="0"/>
        <v>0</v>
      </c>
      <c r="F62" s="20">
        <f>E62/C$76</f>
        <v>0</v>
      </c>
    </row>
    <row r="63" spans="1:6" x14ac:dyDescent="0.3">
      <c r="A63" s="11" t="s">
        <v>74</v>
      </c>
      <c r="B63" s="4" t="s">
        <v>75</v>
      </c>
      <c r="C63" s="15"/>
      <c r="D63" s="15"/>
      <c r="E63" s="16">
        <f t="shared" si="0"/>
        <v>0</v>
      </c>
      <c r="F63" s="20">
        <f>E63/C$76</f>
        <v>0</v>
      </c>
    </row>
    <row r="64" spans="1:6" x14ac:dyDescent="0.3">
      <c r="A64" s="105"/>
      <c r="B64" s="106"/>
      <c r="C64" s="106"/>
      <c r="D64" s="106"/>
      <c r="E64" s="106"/>
      <c r="F64" s="107"/>
    </row>
    <row r="65" spans="1:6" ht="31.2" x14ac:dyDescent="0.3">
      <c r="A65" s="13" t="s">
        <v>56</v>
      </c>
      <c r="B65" s="6" t="s">
        <v>76</v>
      </c>
      <c r="C65" s="16">
        <f>SUM(C67:C74)</f>
        <v>543000</v>
      </c>
      <c r="D65" s="16">
        <f>SUM(D67:D74)</f>
        <v>492929</v>
      </c>
      <c r="E65" s="16">
        <f>D65-C65</f>
        <v>-50071</v>
      </c>
      <c r="F65" s="20">
        <f>E65/C$76</f>
        <v>-0.10156389452332658</v>
      </c>
    </row>
    <row r="66" spans="1:6" ht="15.6" x14ac:dyDescent="0.3">
      <c r="A66" s="12"/>
      <c r="B66" s="21" t="s">
        <v>77</v>
      </c>
      <c r="C66" s="22"/>
      <c r="D66" s="22"/>
      <c r="E66" s="22"/>
      <c r="F66" s="23"/>
    </row>
    <row r="67" spans="1:6" x14ac:dyDescent="0.3">
      <c r="A67" s="11" t="s">
        <v>78</v>
      </c>
      <c r="B67" s="4" t="s">
        <v>79</v>
      </c>
      <c r="C67" s="15">
        <v>230000</v>
      </c>
      <c r="D67" s="24">
        <v>170087</v>
      </c>
      <c r="E67" s="16">
        <f>SUM(D67-C67)</f>
        <v>-59913</v>
      </c>
      <c r="F67" s="20">
        <f>E67/C$76</f>
        <v>-0.12152738336713996</v>
      </c>
    </row>
    <row r="68" spans="1:6" ht="110.4" x14ac:dyDescent="0.3">
      <c r="A68" s="11" t="s">
        <v>80</v>
      </c>
      <c r="B68" s="4" t="s">
        <v>125</v>
      </c>
      <c r="C68" s="15">
        <v>50000</v>
      </c>
      <c r="D68" s="15">
        <v>11500</v>
      </c>
      <c r="E68" s="16">
        <f t="shared" ref="E68:E69" si="1">SUM(D68-C68)</f>
        <v>-38500</v>
      </c>
      <c r="F68" s="20">
        <f>E68/C$76</f>
        <v>-7.809330628803246E-2</v>
      </c>
    </row>
    <row r="69" spans="1:6" ht="69" x14ac:dyDescent="0.3">
      <c r="A69" s="11" t="s">
        <v>82</v>
      </c>
      <c r="B69" s="4" t="s">
        <v>83</v>
      </c>
      <c r="C69" s="15">
        <v>65000</v>
      </c>
      <c r="D69" s="15">
        <v>57490</v>
      </c>
      <c r="E69" s="16">
        <f t="shared" si="1"/>
        <v>-7510</v>
      </c>
      <c r="F69" s="20">
        <f>E69/C$76</f>
        <v>-1.5233265720081136E-2</v>
      </c>
    </row>
    <row r="70" spans="1:6" ht="15.6" x14ac:dyDescent="0.3">
      <c r="A70" s="2"/>
      <c r="B70" s="21" t="s">
        <v>84</v>
      </c>
      <c r="C70" s="22"/>
      <c r="D70" s="22"/>
      <c r="E70" s="22"/>
      <c r="F70" s="23"/>
    </row>
    <row r="71" spans="1:6" ht="27.6" x14ac:dyDescent="0.3">
      <c r="A71" s="11" t="s">
        <v>85</v>
      </c>
      <c r="B71" s="4" t="s">
        <v>86</v>
      </c>
      <c r="C71" s="15">
        <v>15000</v>
      </c>
      <c r="D71" s="15">
        <v>6689</v>
      </c>
      <c r="E71" s="16">
        <f>SUM(D71-C71)</f>
        <v>-8311</v>
      </c>
      <c r="F71" s="20">
        <f>E71/C$76</f>
        <v>-1.6858012170385395E-2</v>
      </c>
    </row>
    <row r="72" spans="1:6" x14ac:dyDescent="0.3">
      <c r="A72" s="11" t="s">
        <v>87</v>
      </c>
      <c r="B72" s="4" t="s">
        <v>88</v>
      </c>
      <c r="C72" s="15">
        <v>64000</v>
      </c>
      <c r="D72" s="15">
        <v>62733</v>
      </c>
      <c r="E72" s="16">
        <f t="shared" ref="E72:E74" si="2">SUM(D72-C72)</f>
        <v>-1267</v>
      </c>
      <c r="F72" s="20">
        <f t="shared" ref="F72:F74" si="3">E72/C$76</f>
        <v>-2.569979716024341E-3</v>
      </c>
    </row>
    <row r="73" spans="1:6" x14ac:dyDescent="0.3">
      <c r="A73" s="11" t="s">
        <v>89</v>
      </c>
      <c r="B73" s="4" t="s">
        <v>90</v>
      </c>
      <c r="C73" s="15">
        <v>23000</v>
      </c>
      <c r="D73" s="15">
        <v>0</v>
      </c>
      <c r="E73" s="16">
        <f t="shared" si="2"/>
        <v>-23000</v>
      </c>
      <c r="F73" s="20">
        <f t="shared" si="3"/>
        <v>-4.665314401622718E-2</v>
      </c>
    </row>
    <row r="74" spans="1:6" x14ac:dyDescent="0.3">
      <c r="A74" s="11" t="s">
        <v>91</v>
      </c>
      <c r="B74" s="4" t="s">
        <v>92</v>
      </c>
      <c r="C74" s="15">
        <v>96000</v>
      </c>
      <c r="D74" s="15">
        <v>184430</v>
      </c>
      <c r="E74" s="16">
        <f t="shared" si="2"/>
        <v>88430</v>
      </c>
      <c r="F74" s="20">
        <f t="shared" si="3"/>
        <v>0.17937119675456389</v>
      </c>
    </row>
    <row r="75" spans="1:6" x14ac:dyDescent="0.3">
      <c r="A75" s="105"/>
      <c r="B75" s="106"/>
      <c r="C75" s="106"/>
      <c r="D75" s="106"/>
      <c r="E75" s="106"/>
      <c r="F75" s="107"/>
    </row>
    <row r="76" spans="1:6" ht="31.2" x14ac:dyDescent="0.3">
      <c r="A76" s="13" t="s">
        <v>57</v>
      </c>
      <c r="B76" s="6" t="s">
        <v>93</v>
      </c>
      <c r="C76" s="15">
        <v>493000</v>
      </c>
      <c r="D76" s="16">
        <f>SUM(D65,D60,)</f>
        <v>492929</v>
      </c>
      <c r="E76" s="16">
        <f>D76-C76</f>
        <v>-71</v>
      </c>
      <c r="F76" s="20">
        <f>E76/C$76</f>
        <v>-1.4401622718052739E-4</v>
      </c>
    </row>
    <row r="77" spans="1:6" x14ac:dyDescent="0.3">
      <c r="A77" s="105"/>
      <c r="B77" s="106"/>
      <c r="C77" s="106"/>
      <c r="D77" s="106"/>
      <c r="E77" s="106"/>
      <c r="F77" s="107"/>
    </row>
    <row r="78" spans="1:6" ht="15" customHeight="1" x14ac:dyDescent="0.3">
      <c r="A78" s="122" t="s">
        <v>94</v>
      </c>
      <c r="B78" s="123"/>
      <c r="C78" s="123"/>
      <c r="D78" s="123"/>
      <c r="E78" s="123"/>
      <c r="F78" s="124"/>
    </row>
    <row r="79" spans="1:6" ht="27.6" x14ac:dyDescent="0.3">
      <c r="A79" s="10" t="s">
        <v>95</v>
      </c>
      <c r="B79" s="99" t="s">
        <v>96</v>
      </c>
      <c r="C79" s="100"/>
      <c r="D79" s="101"/>
      <c r="E79" s="99" t="s">
        <v>97</v>
      </c>
      <c r="F79" s="101"/>
    </row>
    <row r="80" spans="1:6" x14ac:dyDescent="0.3">
      <c r="A80" s="26"/>
      <c r="B80" s="116"/>
      <c r="C80" s="116"/>
      <c r="D80" s="116"/>
      <c r="E80" s="111"/>
      <c r="F80" s="117"/>
    </row>
    <row r="81" spans="1:6" x14ac:dyDescent="0.3">
      <c r="A81" s="26"/>
      <c r="B81" s="111"/>
      <c r="C81" s="118"/>
      <c r="D81" s="117"/>
      <c r="E81" s="111"/>
      <c r="F81" s="117"/>
    </row>
    <row r="82" spans="1:6" x14ac:dyDescent="0.3">
      <c r="A82" s="26"/>
      <c r="B82" s="111"/>
      <c r="C82" s="118"/>
      <c r="D82" s="117"/>
      <c r="E82" s="111"/>
      <c r="F82" s="117"/>
    </row>
    <row r="83" spans="1:6" x14ac:dyDescent="0.3">
      <c r="A83" s="26"/>
      <c r="B83" s="111"/>
      <c r="C83" s="118"/>
      <c r="D83" s="117"/>
      <c r="E83" s="111"/>
      <c r="F83" s="117"/>
    </row>
    <row r="84" spans="1:6" x14ac:dyDescent="0.3">
      <c r="A84" s="26"/>
      <c r="B84" s="116"/>
      <c r="C84" s="116"/>
      <c r="D84" s="116"/>
      <c r="E84" s="111"/>
      <c r="F84" s="117"/>
    </row>
    <row r="85" spans="1:6" x14ac:dyDescent="0.3">
      <c r="A85" s="26"/>
      <c r="B85" s="116"/>
      <c r="C85" s="116"/>
      <c r="D85" s="116"/>
      <c r="E85" s="111"/>
      <c r="F85" s="117"/>
    </row>
    <row r="86" spans="1:6" x14ac:dyDescent="0.3">
      <c r="A86" s="26"/>
      <c r="B86" s="116"/>
      <c r="C86" s="116"/>
      <c r="D86" s="116"/>
      <c r="E86" s="111"/>
      <c r="F86" s="117"/>
    </row>
    <row r="87" spans="1:6" x14ac:dyDescent="0.3">
      <c r="A87" s="26"/>
      <c r="B87" s="116"/>
      <c r="C87" s="116"/>
      <c r="D87" s="116"/>
      <c r="E87" s="111"/>
      <c r="F87" s="117"/>
    </row>
    <row r="88" spans="1:6" x14ac:dyDescent="0.3">
      <c r="A88" s="18"/>
      <c r="B88" s="18"/>
      <c r="C88" s="18"/>
      <c r="D88" s="18"/>
      <c r="E88" s="18"/>
      <c r="F88" s="18"/>
    </row>
    <row r="89" spans="1:6" x14ac:dyDescent="0.3">
      <c r="A89" s="115" t="s">
        <v>98</v>
      </c>
      <c r="B89" s="115"/>
      <c r="C89" s="115"/>
      <c r="D89" s="115"/>
      <c r="E89" s="115"/>
      <c r="F89" s="115"/>
    </row>
    <row r="90" spans="1:6" x14ac:dyDescent="0.3">
      <c r="A90" s="115" t="s">
        <v>99</v>
      </c>
      <c r="B90" s="115"/>
      <c r="C90" s="115"/>
      <c r="D90" s="115"/>
      <c r="E90" s="115"/>
      <c r="F90" s="115"/>
    </row>
  </sheetData>
  <mergeCells count="100">
    <mergeCell ref="B20:C20"/>
    <mergeCell ref="D20:F20"/>
    <mergeCell ref="A21:F21"/>
    <mergeCell ref="A22:F22"/>
    <mergeCell ref="D19:F19"/>
    <mergeCell ref="D18:F18"/>
    <mergeCell ref="D17:F17"/>
    <mergeCell ref="B19:C19"/>
    <mergeCell ref="B18:C18"/>
    <mergeCell ref="B17:C17"/>
    <mergeCell ref="B16:C16"/>
    <mergeCell ref="D16:F16"/>
    <mergeCell ref="B1:F1"/>
    <mergeCell ref="A2:F2"/>
    <mergeCell ref="A3:F3"/>
    <mergeCell ref="B4:F4"/>
    <mergeCell ref="B5:F5"/>
    <mergeCell ref="B9:C9"/>
    <mergeCell ref="D9:F9"/>
    <mergeCell ref="C10:D10"/>
    <mergeCell ref="E10:F10"/>
    <mergeCell ref="A6:A8"/>
    <mergeCell ref="B6:F8"/>
    <mergeCell ref="C11:D11"/>
    <mergeCell ref="E11:F11"/>
    <mergeCell ref="C12:D12"/>
    <mergeCell ref="E12:F12"/>
    <mergeCell ref="A13:F13"/>
    <mergeCell ref="A14:F14"/>
    <mergeCell ref="B15:C15"/>
    <mergeCell ref="D15:F15"/>
    <mergeCell ref="B23:F23"/>
    <mergeCell ref="B24:F24"/>
    <mergeCell ref="B25:F25"/>
    <mergeCell ref="B26:F26"/>
    <mergeCell ref="B27:F27"/>
    <mergeCell ref="A42:F42"/>
    <mergeCell ref="B43:F43"/>
    <mergeCell ref="B35:F35"/>
    <mergeCell ref="B36:F36"/>
    <mergeCell ref="B39:F39"/>
    <mergeCell ref="B40:F40"/>
    <mergeCell ref="B28:F28"/>
    <mergeCell ref="B45:C45"/>
    <mergeCell ref="D45:F45"/>
    <mergeCell ref="B46:C46"/>
    <mergeCell ref="D46:F46"/>
    <mergeCell ref="B44:C44"/>
    <mergeCell ref="D44:F44"/>
    <mergeCell ref="B29:F29"/>
    <mergeCell ref="A30:F30"/>
    <mergeCell ref="B31:F31"/>
    <mergeCell ref="B32:F32"/>
    <mergeCell ref="B33:F33"/>
    <mergeCell ref="B34:F34"/>
    <mergeCell ref="B37:F37"/>
    <mergeCell ref="B38:F38"/>
    <mergeCell ref="B41:F41"/>
    <mergeCell ref="D47:F47"/>
    <mergeCell ref="B47:C47"/>
    <mergeCell ref="A49:F49"/>
    <mergeCell ref="B50:F50"/>
    <mergeCell ref="C51:D51"/>
    <mergeCell ref="E51:F51"/>
    <mergeCell ref="A58:F58"/>
    <mergeCell ref="C52:D52"/>
    <mergeCell ref="E52:F52"/>
    <mergeCell ref="C53:D53"/>
    <mergeCell ref="E53:F53"/>
    <mergeCell ref="C54:D54"/>
    <mergeCell ref="E54:F54"/>
    <mergeCell ref="C55:D55"/>
    <mergeCell ref="E55:F55"/>
    <mergeCell ref="C56:D56"/>
    <mergeCell ref="E56:F56"/>
    <mergeCell ref="A57:F57"/>
    <mergeCell ref="A64:F64"/>
    <mergeCell ref="A75:F75"/>
    <mergeCell ref="A77:F77"/>
    <mergeCell ref="A78:F78"/>
    <mergeCell ref="B79:D79"/>
    <mergeCell ref="E79:F79"/>
    <mergeCell ref="B80:D80"/>
    <mergeCell ref="E80:F80"/>
    <mergeCell ref="B81:D81"/>
    <mergeCell ref="E81:F81"/>
    <mergeCell ref="B82:D82"/>
    <mergeCell ref="E82:F82"/>
    <mergeCell ref="A90:F90"/>
    <mergeCell ref="B83:D83"/>
    <mergeCell ref="E83:F83"/>
    <mergeCell ref="B84:D84"/>
    <mergeCell ref="E84:F84"/>
    <mergeCell ref="B85:D85"/>
    <mergeCell ref="E85:F85"/>
    <mergeCell ref="B86:D86"/>
    <mergeCell ref="E86:F86"/>
    <mergeCell ref="B87:D87"/>
    <mergeCell ref="E87:F87"/>
    <mergeCell ref="A89:F89"/>
  </mergeCells>
  <hyperlinks>
    <hyperlink ref="B20:C20" r:id="rId1" display="k.cozlovacmolikova@avu.cz "/>
    <hyperlink ref="B18:C18" r:id="rId2" display="www.avu.cz"/>
  </hyperlinks>
  <printOptions horizontalCentered="1"/>
  <pageMargins left="0.70866141732283472" right="0.70866141732283472" top="0.78740157480314965" bottom="0.78740157480314965" header="0.31496062992125984" footer="0.31496062992125984"/>
  <pageSetup paperSize="9" scale="78" orientation="portrait" r:id="rId3"/>
  <rowBreaks count="1" manualBreakCount="1">
    <brk id="57" max="4" man="1"/>
  </rowBreaks>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6"/>
  <sheetViews>
    <sheetView topLeftCell="G52" workbookViewId="0">
      <selection activeCell="G52" sqref="G52"/>
    </sheetView>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 min="7" max="7" width="10.5546875" customWidth="1"/>
    <col min="8" max="8" width="21" customWidth="1"/>
    <col min="12" max="12" width="48.33203125" customWidth="1"/>
  </cols>
  <sheetData>
    <row r="1" spans="1:12" ht="18" x14ac:dyDescent="0.3">
      <c r="A1" s="25" t="s">
        <v>0</v>
      </c>
      <c r="B1" s="122"/>
      <c r="C1" s="123"/>
      <c r="D1" s="123"/>
      <c r="E1" s="123"/>
      <c r="F1" s="124"/>
      <c r="G1" s="25" t="s">
        <v>0</v>
      </c>
      <c r="H1" s="122"/>
      <c r="I1" s="123"/>
      <c r="J1" s="123"/>
      <c r="K1" s="123"/>
      <c r="L1" s="124"/>
    </row>
    <row r="2" spans="1:12" ht="15" customHeight="1" x14ac:dyDescent="0.3">
      <c r="A2" s="125" t="s">
        <v>1</v>
      </c>
      <c r="B2" s="126"/>
      <c r="C2" s="126"/>
      <c r="D2" s="126"/>
      <c r="E2" s="126"/>
      <c r="F2" s="127"/>
      <c r="G2" s="125" t="s">
        <v>1</v>
      </c>
      <c r="H2" s="126"/>
      <c r="I2" s="126"/>
      <c r="J2" s="126"/>
      <c r="K2" s="126"/>
      <c r="L2" s="127"/>
    </row>
    <row r="3" spans="1:12" ht="15" customHeight="1" x14ac:dyDescent="0.3">
      <c r="A3" s="125" t="s">
        <v>100</v>
      </c>
      <c r="B3" s="126"/>
      <c r="C3" s="126"/>
      <c r="D3" s="126"/>
      <c r="E3" s="126"/>
      <c r="F3" s="127"/>
      <c r="G3" s="125" t="s">
        <v>100</v>
      </c>
      <c r="H3" s="126"/>
      <c r="I3" s="126"/>
      <c r="J3" s="126"/>
      <c r="K3" s="126"/>
      <c r="L3" s="127"/>
    </row>
    <row r="4" spans="1:12" ht="27" customHeight="1" x14ac:dyDescent="0.3">
      <c r="A4" s="7" t="s">
        <v>3</v>
      </c>
      <c r="B4" s="102" t="s">
        <v>4</v>
      </c>
      <c r="C4" s="104"/>
      <c r="D4" s="104"/>
      <c r="E4" s="104"/>
      <c r="F4" s="103"/>
      <c r="G4" s="7" t="s">
        <v>3</v>
      </c>
      <c r="H4" s="102" t="s">
        <v>4</v>
      </c>
      <c r="I4" s="104"/>
      <c r="J4" s="104"/>
      <c r="K4" s="104"/>
      <c r="L4" s="103"/>
    </row>
    <row r="5" spans="1:12" ht="27" customHeight="1" x14ac:dyDescent="0.3">
      <c r="A5" s="5" t="s">
        <v>5</v>
      </c>
      <c r="B5" s="102" t="s">
        <v>6</v>
      </c>
      <c r="C5" s="104"/>
      <c r="D5" s="104"/>
      <c r="E5" s="104"/>
      <c r="F5" s="103"/>
      <c r="G5" s="5" t="s">
        <v>5</v>
      </c>
      <c r="H5" s="102" t="s">
        <v>6</v>
      </c>
      <c r="I5" s="104"/>
      <c r="J5" s="104"/>
      <c r="K5" s="104"/>
      <c r="L5" s="103"/>
    </row>
    <row r="6" spans="1:12" ht="15" customHeight="1" x14ac:dyDescent="0.3">
      <c r="A6" s="137" t="s">
        <v>7</v>
      </c>
      <c r="B6" s="128" t="s">
        <v>8</v>
      </c>
      <c r="C6" s="129"/>
      <c r="D6" s="129"/>
      <c r="E6" s="129"/>
      <c r="F6" s="130"/>
      <c r="G6" s="137" t="s">
        <v>7</v>
      </c>
      <c r="H6" s="128" t="s">
        <v>8</v>
      </c>
      <c r="I6" s="129"/>
      <c r="J6" s="129"/>
      <c r="K6" s="129"/>
      <c r="L6" s="130"/>
    </row>
    <row r="7" spans="1:12" ht="15" customHeight="1" x14ac:dyDescent="0.3">
      <c r="A7" s="138"/>
      <c r="B7" s="131"/>
      <c r="C7" s="132"/>
      <c r="D7" s="132"/>
      <c r="E7" s="132"/>
      <c r="F7" s="133"/>
      <c r="G7" s="138"/>
      <c r="H7" s="131"/>
      <c r="I7" s="132"/>
      <c r="J7" s="132"/>
      <c r="K7" s="132"/>
      <c r="L7" s="133"/>
    </row>
    <row r="8" spans="1:12" ht="15" customHeight="1" x14ac:dyDescent="0.3">
      <c r="A8" s="139"/>
      <c r="B8" s="134"/>
      <c r="C8" s="135"/>
      <c r="D8" s="135"/>
      <c r="E8" s="135"/>
      <c r="F8" s="136"/>
      <c r="G8" s="139"/>
      <c r="H8" s="134"/>
      <c r="I8" s="135"/>
      <c r="J8" s="135"/>
      <c r="K8" s="135"/>
      <c r="L8" s="136"/>
    </row>
    <row r="9" spans="1:12" ht="41.4" x14ac:dyDescent="0.3">
      <c r="A9" s="5" t="s">
        <v>9</v>
      </c>
      <c r="B9" s="119" t="s">
        <v>10</v>
      </c>
      <c r="C9" s="121"/>
      <c r="D9" s="119" t="s">
        <v>11</v>
      </c>
      <c r="E9" s="120"/>
      <c r="F9" s="121"/>
      <c r="G9" s="5" t="s">
        <v>9</v>
      </c>
      <c r="H9" s="119" t="s">
        <v>10</v>
      </c>
      <c r="I9" s="121"/>
      <c r="J9" s="119" t="s">
        <v>11</v>
      </c>
      <c r="K9" s="120"/>
      <c r="L9" s="121"/>
    </row>
    <row r="10" spans="1:12" ht="25.5" customHeight="1" x14ac:dyDescent="0.3">
      <c r="A10" s="6" t="s">
        <v>12</v>
      </c>
      <c r="B10" s="5" t="s">
        <v>13</v>
      </c>
      <c r="C10" s="119" t="s">
        <v>14</v>
      </c>
      <c r="D10" s="121"/>
      <c r="E10" s="99" t="s">
        <v>15</v>
      </c>
      <c r="F10" s="101"/>
      <c r="G10" s="6" t="s">
        <v>12</v>
      </c>
      <c r="H10" s="5" t="s">
        <v>13</v>
      </c>
      <c r="I10" s="119" t="s">
        <v>14</v>
      </c>
      <c r="J10" s="121"/>
      <c r="K10" s="99" t="s">
        <v>15</v>
      </c>
      <c r="L10" s="101"/>
    </row>
    <row r="11" spans="1:12" x14ac:dyDescent="0.3">
      <c r="A11" s="5" t="s">
        <v>16</v>
      </c>
      <c r="B11" s="14"/>
      <c r="C11" s="108"/>
      <c r="D11" s="109"/>
      <c r="E11" s="108"/>
      <c r="F11" s="109"/>
      <c r="G11" s="5" t="s">
        <v>16</v>
      </c>
      <c r="H11" s="14"/>
      <c r="I11" s="108"/>
      <c r="J11" s="109"/>
      <c r="K11" s="108"/>
      <c r="L11" s="109"/>
    </row>
    <row r="12" spans="1:12" x14ac:dyDescent="0.3">
      <c r="A12" s="5" t="s">
        <v>17</v>
      </c>
      <c r="B12" s="14"/>
      <c r="C12" s="108"/>
      <c r="D12" s="109"/>
      <c r="E12" s="108"/>
      <c r="F12" s="109"/>
      <c r="G12" s="5" t="s">
        <v>17</v>
      </c>
      <c r="H12" s="14"/>
      <c r="I12" s="108"/>
      <c r="J12" s="109"/>
      <c r="K12" s="108"/>
      <c r="L12" s="109"/>
    </row>
    <row r="13" spans="1:12" x14ac:dyDescent="0.3">
      <c r="A13" s="105"/>
      <c r="B13" s="106"/>
      <c r="C13" s="106"/>
      <c r="D13" s="106"/>
      <c r="E13" s="106"/>
      <c r="F13" s="107"/>
      <c r="G13" s="105"/>
      <c r="H13" s="106"/>
      <c r="I13" s="106"/>
      <c r="J13" s="106"/>
      <c r="K13" s="106"/>
      <c r="L13" s="107"/>
    </row>
    <row r="14" spans="1:12" ht="15.75" customHeight="1" x14ac:dyDescent="0.3">
      <c r="A14" s="112" t="s">
        <v>18</v>
      </c>
      <c r="B14" s="113"/>
      <c r="C14" s="113"/>
      <c r="D14" s="113"/>
      <c r="E14" s="113"/>
      <c r="F14" s="114"/>
      <c r="G14" s="112" t="s">
        <v>18</v>
      </c>
      <c r="H14" s="113"/>
      <c r="I14" s="113"/>
      <c r="J14" s="113"/>
      <c r="K14" s="113"/>
      <c r="L14" s="114"/>
    </row>
    <row r="15" spans="1:12" ht="15" customHeight="1" x14ac:dyDescent="0.3">
      <c r="A15" s="2"/>
      <c r="B15" s="99" t="s">
        <v>19</v>
      </c>
      <c r="C15" s="101"/>
      <c r="D15" s="99" t="s">
        <v>20</v>
      </c>
      <c r="E15" s="100"/>
      <c r="F15" s="101"/>
      <c r="G15" s="2"/>
      <c r="H15" s="99" t="s">
        <v>19</v>
      </c>
      <c r="I15" s="101"/>
      <c r="J15" s="99" t="s">
        <v>20</v>
      </c>
      <c r="K15" s="100"/>
      <c r="L15" s="101"/>
    </row>
    <row r="16" spans="1:12" x14ac:dyDescent="0.3">
      <c r="A16" s="5" t="s">
        <v>21</v>
      </c>
      <c r="B16" s="102"/>
      <c r="C16" s="103"/>
      <c r="D16" s="102"/>
      <c r="E16" s="104"/>
      <c r="F16" s="103"/>
      <c r="G16" s="5" t="s">
        <v>21</v>
      </c>
      <c r="H16" s="102"/>
      <c r="I16" s="103"/>
      <c r="J16" s="102"/>
      <c r="K16" s="104"/>
      <c r="L16" s="103"/>
    </row>
    <row r="17" spans="1:12" x14ac:dyDescent="0.3">
      <c r="A17" s="5" t="s">
        <v>0</v>
      </c>
      <c r="B17" s="102"/>
      <c r="C17" s="103"/>
      <c r="D17" s="102"/>
      <c r="E17" s="104"/>
      <c r="F17" s="103"/>
      <c r="G17" s="5" t="s">
        <v>0</v>
      </c>
      <c r="H17" s="102"/>
      <c r="I17" s="103"/>
      <c r="J17" s="102"/>
      <c r="K17" s="104"/>
      <c r="L17" s="103"/>
    </row>
    <row r="18" spans="1:12" ht="27.6" x14ac:dyDescent="0.3">
      <c r="A18" s="5" t="s">
        <v>25</v>
      </c>
      <c r="B18" s="102"/>
      <c r="C18" s="103"/>
      <c r="D18" s="102"/>
      <c r="E18" s="104"/>
      <c r="F18" s="103"/>
      <c r="G18" s="5" t="s">
        <v>25</v>
      </c>
      <c r="H18" s="102"/>
      <c r="I18" s="103"/>
      <c r="J18" s="102"/>
      <c r="K18" s="104"/>
      <c r="L18" s="103"/>
    </row>
    <row r="19" spans="1:12" x14ac:dyDescent="0.3">
      <c r="A19" s="5" t="s">
        <v>27</v>
      </c>
      <c r="B19" s="102"/>
      <c r="C19" s="103"/>
      <c r="D19" s="102"/>
      <c r="E19" s="104"/>
      <c r="F19" s="103"/>
      <c r="G19" s="5" t="s">
        <v>27</v>
      </c>
      <c r="H19" s="102"/>
      <c r="I19" s="103"/>
      <c r="J19" s="102"/>
      <c r="K19" s="104"/>
      <c r="L19" s="103"/>
    </row>
    <row r="20" spans="1:12" x14ac:dyDescent="0.3">
      <c r="A20" s="5" t="s">
        <v>28</v>
      </c>
      <c r="B20" s="102"/>
      <c r="C20" s="103"/>
      <c r="D20" s="102"/>
      <c r="E20" s="104"/>
      <c r="F20" s="103"/>
      <c r="G20" s="5" t="s">
        <v>28</v>
      </c>
      <c r="H20" s="102"/>
      <c r="I20" s="103"/>
      <c r="J20" s="102"/>
      <c r="K20" s="104"/>
      <c r="L20" s="103"/>
    </row>
    <row r="21" spans="1:12" x14ac:dyDescent="0.3">
      <c r="A21" s="105"/>
      <c r="B21" s="106"/>
      <c r="C21" s="106"/>
      <c r="D21" s="106"/>
      <c r="E21" s="106"/>
      <c r="F21" s="107"/>
      <c r="G21" s="105"/>
      <c r="H21" s="106"/>
      <c r="I21" s="106"/>
      <c r="J21" s="106"/>
      <c r="K21" s="106"/>
      <c r="L21" s="107"/>
    </row>
    <row r="22" spans="1:12" ht="15" customHeight="1" x14ac:dyDescent="0.3">
      <c r="A22" s="112" t="s">
        <v>30</v>
      </c>
      <c r="B22" s="113"/>
      <c r="C22" s="113"/>
      <c r="D22" s="113"/>
      <c r="E22" s="113"/>
      <c r="F22" s="114"/>
      <c r="G22" s="112" t="s">
        <v>30</v>
      </c>
      <c r="H22" s="113"/>
      <c r="I22" s="113"/>
      <c r="J22" s="113"/>
      <c r="K22" s="113"/>
      <c r="L22" s="114"/>
    </row>
    <row r="23" spans="1:12" ht="29.25" customHeight="1" x14ac:dyDescent="0.3">
      <c r="A23" s="5" t="s">
        <v>31</v>
      </c>
      <c r="B23" s="119" t="s">
        <v>32</v>
      </c>
      <c r="C23" s="120"/>
      <c r="D23" s="120"/>
      <c r="E23" s="120"/>
      <c r="F23" s="121"/>
      <c r="G23" s="5" t="s">
        <v>31</v>
      </c>
      <c r="H23" s="119" t="s">
        <v>32</v>
      </c>
      <c r="I23" s="120"/>
      <c r="J23" s="120"/>
      <c r="K23" s="120"/>
      <c r="L23" s="121"/>
    </row>
    <row r="24" spans="1:12" x14ac:dyDescent="0.3">
      <c r="A24" s="9"/>
      <c r="B24" s="102"/>
      <c r="C24" s="104"/>
      <c r="D24" s="104"/>
      <c r="E24" s="104"/>
      <c r="F24" s="103"/>
      <c r="G24" s="9"/>
      <c r="H24" s="102"/>
      <c r="I24" s="104"/>
      <c r="J24" s="104"/>
      <c r="K24" s="104"/>
      <c r="L24" s="103"/>
    </row>
    <row r="25" spans="1:12" x14ac:dyDescent="0.3">
      <c r="A25" s="9"/>
      <c r="B25" s="102"/>
      <c r="C25" s="104"/>
      <c r="D25" s="104"/>
      <c r="E25" s="104"/>
      <c r="F25" s="103"/>
      <c r="G25" s="9"/>
      <c r="H25" s="102"/>
      <c r="I25" s="104"/>
      <c r="J25" s="104"/>
      <c r="K25" s="104"/>
      <c r="L25" s="103"/>
    </row>
    <row r="26" spans="1:12" x14ac:dyDescent="0.3">
      <c r="A26" s="9"/>
      <c r="B26" s="102"/>
      <c r="C26" s="104"/>
      <c r="D26" s="104"/>
      <c r="E26" s="104"/>
      <c r="F26" s="103"/>
      <c r="G26" s="9"/>
      <c r="H26" s="102"/>
      <c r="I26" s="104"/>
      <c r="J26" s="104"/>
      <c r="K26" s="104"/>
      <c r="L26" s="103"/>
    </row>
    <row r="27" spans="1:12" x14ac:dyDescent="0.3">
      <c r="A27" s="9"/>
      <c r="B27" s="102"/>
      <c r="C27" s="104"/>
      <c r="D27" s="104"/>
      <c r="E27" s="104"/>
      <c r="F27" s="103"/>
      <c r="G27" s="9"/>
      <c r="H27" s="102"/>
      <c r="I27" s="104"/>
      <c r="J27" s="104"/>
      <c r="K27" s="104"/>
      <c r="L27" s="103"/>
    </row>
    <row r="28" spans="1:12" x14ac:dyDescent="0.3">
      <c r="A28" s="9"/>
      <c r="B28" s="102"/>
      <c r="C28" s="104"/>
      <c r="D28" s="104"/>
      <c r="E28" s="104"/>
      <c r="F28" s="103"/>
      <c r="G28" s="9"/>
      <c r="H28" s="102"/>
      <c r="I28" s="104"/>
      <c r="J28" s="104"/>
      <c r="K28" s="104"/>
      <c r="L28" s="103"/>
    </row>
    <row r="29" spans="1:12" x14ac:dyDescent="0.3">
      <c r="A29" s="9"/>
      <c r="B29" s="102"/>
      <c r="C29" s="104"/>
      <c r="D29" s="104"/>
      <c r="E29" s="104"/>
      <c r="F29" s="103"/>
      <c r="G29" s="9"/>
      <c r="H29" s="102"/>
      <c r="I29" s="104"/>
      <c r="J29" s="104"/>
      <c r="K29" s="104"/>
      <c r="L29" s="103"/>
    </row>
    <row r="30" spans="1:12" x14ac:dyDescent="0.3">
      <c r="A30" s="105"/>
      <c r="B30" s="106"/>
      <c r="C30" s="106"/>
      <c r="D30" s="106"/>
      <c r="E30" s="106"/>
      <c r="F30" s="107"/>
      <c r="G30" s="105"/>
      <c r="H30" s="106"/>
      <c r="I30" s="106"/>
      <c r="J30" s="106"/>
      <c r="K30" s="106"/>
      <c r="L30" s="107"/>
    </row>
    <row r="31" spans="1:12" ht="40.5" customHeight="1" x14ac:dyDescent="0.3">
      <c r="A31" s="5" t="s">
        <v>36</v>
      </c>
      <c r="B31" s="119" t="s">
        <v>37</v>
      </c>
      <c r="C31" s="120"/>
      <c r="D31" s="120"/>
      <c r="E31" s="120"/>
      <c r="F31" s="121"/>
      <c r="G31" s="5" t="s">
        <v>36</v>
      </c>
      <c r="H31" s="119" t="s">
        <v>37</v>
      </c>
      <c r="I31" s="120"/>
      <c r="J31" s="120"/>
      <c r="K31" s="120"/>
      <c r="L31" s="121"/>
    </row>
    <row r="32" spans="1:12" x14ac:dyDescent="0.3">
      <c r="A32" s="9"/>
      <c r="B32" s="102"/>
      <c r="C32" s="104"/>
      <c r="D32" s="104"/>
      <c r="E32" s="104"/>
      <c r="F32" s="103"/>
      <c r="G32" s="9"/>
      <c r="H32" s="102"/>
      <c r="I32" s="104"/>
      <c r="J32" s="104"/>
      <c r="K32" s="104"/>
      <c r="L32" s="103"/>
    </row>
    <row r="33" spans="1:12" x14ac:dyDescent="0.3">
      <c r="A33" s="9"/>
      <c r="B33" s="102"/>
      <c r="C33" s="104"/>
      <c r="D33" s="104"/>
      <c r="E33" s="104"/>
      <c r="F33" s="103"/>
      <c r="G33" s="9"/>
      <c r="H33" s="102"/>
      <c r="I33" s="104"/>
      <c r="J33" s="104"/>
      <c r="K33" s="104"/>
      <c r="L33" s="103"/>
    </row>
    <row r="34" spans="1:12" x14ac:dyDescent="0.3">
      <c r="A34" s="9"/>
      <c r="B34" s="102"/>
      <c r="C34" s="104"/>
      <c r="D34" s="104"/>
      <c r="E34" s="104"/>
      <c r="F34" s="103"/>
      <c r="G34" s="9"/>
      <c r="H34" s="102"/>
      <c r="I34" s="104"/>
      <c r="J34" s="104"/>
      <c r="K34" s="104"/>
      <c r="L34" s="103"/>
    </row>
    <row r="35" spans="1:12" x14ac:dyDescent="0.3">
      <c r="A35" s="9"/>
      <c r="B35" s="102"/>
      <c r="C35" s="104"/>
      <c r="D35" s="104"/>
      <c r="E35" s="104"/>
      <c r="F35" s="103"/>
      <c r="G35" s="9"/>
      <c r="H35" s="102"/>
      <c r="I35" s="104"/>
      <c r="J35" s="104"/>
      <c r="K35" s="104"/>
      <c r="L35" s="103"/>
    </row>
    <row r="36" spans="1:12" x14ac:dyDescent="0.3">
      <c r="A36" s="9"/>
      <c r="B36" s="102"/>
      <c r="C36" s="104"/>
      <c r="D36" s="104"/>
      <c r="E36" s="104"/>
      <c r="F36" s="103"/>
      <c r="G36" s="9"/>
      <c r="H36" s="102"/>
      <c r="I36" s="104"/>
      <c r="J36" s="104"/>
      <c r="K36" s="104"/>
      <c r="L36" s="103"/>
    </row>
    <row r="37" spans="1:12" x14ac:dyDescent="0.3">
      <c r="A37" s="9"/>
      <c r="B37" s="102"/>
      <c r="C37" s="104"/>
      <c r="D37" s="104"/>
      <c r="E37" s="104"/>
      <c r="F37" s="103"/>
      <c r="G37" s="9"/>
      <c r="H37" s="102"/>
      <c r="I37" s="104"/>
      <c r="J37" s="104"/>
      <c r="K37" s="104"/>
      <c r="L37" s="103"/>
    </row>
    <row r="38" spans="1:12" x14ac:dyDescent="0.3">
      <c r="A38" s="105"/>
      <c r="B38" s="106"/>
      <c r="C38" s="106"/>
      <c r="D38" s="106"/>
      <c r="E38" s="106"/>
      <c r="F38" s="107"/>
      <c r="G38" s="105"/>
      <c r="H38" s="106"/>
      <c r="I38" s="106"/>
      <c r="J38" s="106"/>
      <c r="K38" s="106"/>
      <c r="L38" s="107"/>
    </row>
    <row r="39" spans="1:12" ht="33.75" customHeight="1" x14ac:dyDescent="0.3">
      <c r="A39" s="5" t="s">
        <v>50</v>
      </c>
      <c r="B39" s="99" t="s">
        <v>51</v>
      </c>
      <c r="C39" s="100"/>
      <c r="D39" s="100"/>
      <c r="E39" s="100"/>
      <c r="F39" s="101"/>
      <c r="G39" s="5" t="s">
        <v>50</v>
      </c>
      <c r="H39" s="99" t="s">
        <v>51</v>
      </c>
      <c r="I39" s="100"/>
      <c r="J39" s="100"/>
      <c r="K39" s="100"/>
      <c r="L39" s="101"/>
    </row>
    <row r="40" spans="1:12" ht="45" customHeight="1" x14ac:dyDescent="0.3">
      <c r="A40" s="5" t="s">
        <v>52</v>
      </c>
      <c r="B40" s="99" t="s">
        <v>53</v>
      </c>
      <c r="C40" s="101"/>
      <c r="D40" s="99" t="s">
        <v>54</v>
      </c>
      <c r="E40" s="100"/>
      <c r="F40" s="101"/>
      <c r="G40" s="5" t="s">
        <v>52</v>
      </c>
      <c r="H40" s="99" t="s">
        <v>53</v>
      </c>
      <c r="I40" s="101"/>
      <c r="J40" s="99" t="s">
        <v>54</v>
      </c>
      <c r="K40" s="100"/>
      <c r="L40" s="101"/>
    </row>
    <row r="41" spans="1:12" x14ac:dyDescent="0.3">
      <c r="A41" s="10" t="s">
        <v>55</v>
      </c>
      <c r="B41" s="102"/>
      <c r="C41" s="103"/>
      <c r="D41" s="102"/>
      <c r="E41" s="104"/>
      <c r="F41" s="103"/>
      <c r="G41" s="10" t="s">
        <v>55</v>
      </c>
      <c r="H41" s="102"/>
      <c r="I41" s="103"/>
      <c r="J41" s="102"/>
      <c r="K41" s="104"/>
      <c r="L41" s="103"/>
    </row>
    <row r="42" spans="1:12" x14ac:dyDescent="0.3">
      <c r="A42" s="10" t="s">
        <v>56</v>
      </c>
      <c r="B42" s="102"/>
      <c r="C42" s="103"/>
      <c r="D42" s="102"/>
      <c r="E42" s="104"/>
      <c r="F42" s="103"/>
      <c r="G42" s="10" t="s">
        <v>56</v>
      </c>
      <c r="H42" s="102"/>
      <c r="I42" s="103"/>
      <c r="J42" s="102"/>
      <c r="K42" s="104"/>
      <c r="L42" s="103"/>
    </row>
    <row r="43" spans="1:12" x14ac:dyDescent="0.3">
      <c r="A43" s="10" t="s">
        <v>57</v>
      </c>
      <c r="B43" s="102"/>
      <c r="C43" s="103"/>
      <c r="D43" s="102"/>
      <c r="E43" s="104"/>
      <c r="F43" s="103"/>
      <c r="G43" s="10" t="s">
        <v>57</v>
      </c>
      <c r="H43" s="102"/>
      <c r="I43" s="103"/>
      <c r="J43" s="102"/>
      <c r="K43" s="104"/>
      <c r="L43" s="103"/>
    </row>
    <row r="44" spans="1:12" x14ac:dyDescent="0.3">
      <c r="A44" s="10" t="s">
        <v>58</v>
      </c>
      <c r="B44" s="102"/>
      <c r="C44" s="103"/>
      <c r="D44" s="102"/>
      <c r="E44" s="104"/>
      <c r="F44" s="103"/>
      <c r="G44" s="10" t="s">
        <v>58</v>
      </c>
      <c r="H44" s="102"/>
      <c r="I44" s="103"/>
      <c r="J44" s="102"/>
      <c r="K44" s="104"/>
      <c r="L44" s="103"/>
    </row>
    <row r="45" spans="1:12" x14ac:dyDescent="0.3">
      <c r="A45" s="105"/>
      <c r="B45" s="106"/>
      <c r="C45" s="106"/>
      <c r="D45" s="106"/>
      <c r="E45" s="106"/>
      <c r="F45" s="107"/>
      <c r="G45" s="105"/>
      <c r="H45" s="106"/>
      <c r="I45" s="106"/>
      <c r="J45" s="106"/>
      <c r="K45" s="106"/>
      <c r="L45" s="107"/>
    </row>
    <row r="46" spans="1:12" ht="46.5" customHeight="1" x14ac:dyDescent="0.3">
      <c r="A46" s="5" t="s">
        <v>59</v>
      </c>
      <c r="B46" s="99" t="s">
        <v>60</v>
      </c>
      <c r="C46" s="100"/>
      <c r="D46" s="100"/>
      <c r="E46" s="100"/>
      <c r="F46" s="101"/>
      <c r="G46" s="5" t="s">
        <v>59</v>
      </c>
      <c r="H46" s="99" t="s">
        <v>60</v>
      </c>
      <c r="I46" s="100"/>
      <c r="J46" s="100"/>
      <c r="K46" s="100"/>
      <c r="L46" s="101"/>
    </row>
    <row r="47" spans="1:12" ht="33.75" customHeight="1" x14ac:dyDescent="0.3">
      <c r="A47" s="2"/>
      <c r="B47" s="10" t="s">
        <v>61</v>
      </c>
      <c r="C47" s="99" t="s">
        <v>62</v>
      </c>
      <c r="D47" s="101"/>
      <c r="E47" s="99" t="s">
        <v>63</v>
      </c>
      <c r="F47" s="101"/>
      <c r="G47" s="2"/>
      <c r="H47" s="10" t="s">
        <v>61</v>
      </c>
      <c r="I47" s="99" t="s">
        <v>62</v>
      </c>
      <c r="J47" s="101"/>
      <c r="K47" s="99" t="s">
        <v>63</v>
      </c>
      <c r="L47" s="101"/>
    </row>
    <row r="48" spans="1:12" x14ac:dyDescent="0.3">
      <c r="A48" s="4"/>
      <c r="B48" s="9"/>
      <c r="C48" s="102"/>
      <c r="D48" s="103"/>
      <c r="E48" s="102"/>
      <c r="F48" s="103"/>
      <c r="G48" s="4"/>
      <c r="H48" s="9"/>
      <c r="I48" s="102"/>
      <c r="J48" s="103"/>
      <c r="K48" s="102"/>
      <c r="L48" s="103"/>
    </row>
    <row r="49" spans="1:12" x14ac:dyDescent="0.3">
      <c r="A49" s="4"/>
      <c r="B49" s="9"/>
      <c r="C49" s="102"/>
      <c r="D49" s="103"/>
      <c r="E49" s="102"/>
      <c r="F49" s="103"/>
      <c r="G49" s="4"/>
      <c r="H49" s="9"/>
      <c r="I49" s="102"/>
      <c r="J49" s="103"/>
      <c r="K49" s="102"/>
      <c r="L49" s="103"/>
    </row>
    <row r="50" spans="1:12" x14ac:dyDescent="0.3">
      <c r="A50" s="4"/>
      <c r="B50" s="9"/>
      <c r="C50" s="102"/>
      <c r="D50" s="103"/>
      <c r="E50" s="102"/>
      <c r="F50" s="103"/>
      <c r="G50" s="4"/>
      <c r="H50" s="9"/>
      <c r="I50" s="102"/>
      <c r="J50" s="103"/>
      <c r="K50" s="102"/>
      <c r="L50" s="103"/>
    </row>
    <row r="51" spans="1:12" x14ac:dyDescent="0.3">
      <c r="A51" s="4"/>
      <c r="B51" s="9"/>
      <c r="C51" s="102"/>
      <c r="D51" s="103"/>
      <c r="E51" s="102"/>
      <c r="F51" s="103"/>
      <c r="G51" s="4"/>
      <c r="H51" s="9"/>
      <c r="I51" s="102"/>
      <c r="J51" s="103"/>
      <c r="K51" s="102"/>
      <c r="L51" s="103"/>
    </row>
    <row r="52" spans="1:12" x14ac:dyDescent="0.3">
      <c r="A52" s="4"/>
      <c r="B52" s="9"/>
      <c r="C52" s="102"/>
      <c r="D52" s="103"/>
      <c r="E52" s="102"/>
      <c r="F52" s="103"/>
      <c r="G52" s="4"/>
      <c r="H52" s="9"/>
      <c r="I52" s="102"/>
      <c r="J52" s="103"/>
      <c r="K52" s="102"/>
      <c r="L52" s="103"/>
    </row>
    <row r="53" spans="1:12" x14ac:dyDescent="0.3">
      <c r="A53" s="105"/>
      <c r="B53" s="106"/>
      <c r="C53" s="106"/>
      <c r="D53" s="106"/>
      <c r="E53" s="106"/>
      <c r="F53" s="107"/>
      <c r="G53" s="105"/>
      <c r="H53" s="106"/>
      <c r="I53" s="106"/>
      <c r="J53" s="106"/>
      <c r="K53" s="106"/>
      <c r="L53" s="107"/>
    </row>
    <row r="54" spans="1:12" ht="15" customHeight="1" x14ac:dyDescent="0.3">
      <c r="A54" s="122" t="s">
        <v>64</v>
      </c>
      <c r="B54" s="123"/>
      <c r="C54" s="123"/>
      <c r="D54" s="123"/>
      <c r="E54" s="123"/>
      <c r="F54" s="124"/>
      <c r="G54" s="122" t="s">
        <v>64</v>
      </c>
      <c r="H54" s="123"/>
      <c r="I54" s="123"/>
      <c r="J54" s="123"/>
      <c r="K54" s="123"/>
      <c r="L54" s="124"/>
    </row>
    <row r="55" spans="1:12" ht="82.8" x14ac:dyDescent="0.3">
      <c r="A55" s="3"/>
      <c r="B55" s="3"/>
      <c r="C55" s="10" t="s">
        <v>65</v>
      </c>
      <c r="D55" s="10" t="s">
        <v>66</v>
      </c>
      <c r="E55" s="19" t="s">
        <v>67</v>
      </c>
      <c r="F55" s="17" t="s">
        <v>68</v>
      </c>
      <c r="G55" s="3"/>
      <c r="H55" s="3"/>
      <c r="I55" s="10" t="s">
        <v>65</v>
      </c>
      <c r="J55" s="10" t="s">
        <v>66</v>
      </c>
      <c r="K55" s="19" t="s">
        <v>67</v>
      </c>
      <c r="L55" s="17" t="s">
        <v>68</v>
      </c>
    </row>
    <row r="56" spans="1:12" ht="31.2" x14ac:dyDescent="0.3">
      <c r="A56" s="13" t="s">
        <v>55</v>
      </c>
      <c r="B56" s="6" t="s">
        <v>69</v>
      </c>
      <c r="C56" s="16">
        <f>SUM(C57:C59)</f>
        <v>0</v>
      </c>
      <c r="D56" s="16">
        <f>SUM(D57:D59)</f>
        <v>0</v>
      </c>
      <c r="E56" s="16">
        <f>D56-C56</f>
        <v>0</v>
      </c>
      <c r="F56" s="20" t="e">
        <f>E56/C$72</f>
        <v>#DIV/0!</v>
      </c>
      <c r="G56" s="13" t="s">
        <v>55</v>
      </c>
      <c r="H56" s="6" t="s">
        <v>69</v>
      </c>
      <c r="I56" s="16">
        <f>SUM(I57:I59)</f>
        <v>0</v>
      </c>
      <c r="J56" s="16">
        <f>SUM(J57:J59)</f>
        <v>0</v>
      </c>
      <c r="K56" s="16">
        <f>J56-I56</f>
        <v>0</v>
      </c>
      <c r="L56" s="20" t="e">
        <f>K56/I$72</f>
        <v>#DIV/0!</v>
      </c>
    </row>
    <row r="57" spans="1:12" ht="27.6" x14ac:dyDescent="0.3">
      <c r="A57" s="11" t="s">
        <v>70</v>
      </c>
      <c r="B57" s="4" t="s">
        <v>71</v>
      </c>
      <c r="C57" s="15"/>
      <c r="D57" s="15"/>
      <c r="E57" s="16">
        <f t="shared" ref="E57:E59" si="0">D57-C57</f>
        <v>0</v>
      </c>
      <c r="F57" s="20" t="e">
        <f>E57/C$72</f>
        <v>#DIV/0!</v>
      </c>
      <c r="G57" s="11" t="s">
        <v>70</v>
      </c>
      <c r="H57" s="4" t="s">
        <v>71</v>
      </c>
      <c r="I57" s="15"/>
      <c r="J57" s="15"/>
      <c r="K57" s="16">
        <f t="shared" ref="K57:K59" si="1">J57-I57</f>
        <v>0</v>
      </c>
      <c r="L57" s="20" t="e">
        <f>K57/I$72</f>
        <v>#DIV/0!</v>
      </c>
    </row>
    <row r="58" spans="1:12" ht="27.6" x14ac:dyDescent="0.3">
      <c r="A58" s="11" t="s">
        <v>72</v>
      </c>
      <c r="B58" s="4" t="s">
        <v>73</v>
      </c>
      <c r="C58" s="15"/>
      <c r="D58" s="15"/>
      <c r="E58" s="16">
        <f t="shared" si="0"/>
        <v>0</v>
      </c>
      <c r="F58" s="20" t="e">
        <f>E58/C$72</f>
        <v>#DIV/0!</v>
      </c>
      <c r="G58" s="11" t="s">
        <v>72</v>
      </c>
      <c r="H58" s="4" t="s">
        <v>73</v>
      </c>
      <c r="I58" s="15"/>
      <c r="J58" s="15"/>
      <c r="K58" s="16">
        <f t="shared" si="1"/>
        <v>0</v>
      </c>
      <c r="L58" s="20" t="e">
        <f>K58/I$72</f>
        <v>#DIV/0!</v>
      </c>
    </row>
    <row r="59" spans="1:12" ht="27.6" x14ac:dyDescent="0.3">
      <c r="A59" s="11" t="s">
        <v>74</v>
      </c>
      <c r="B59" s="4" t="s">
        <v>75</v>
      </c>
      <c r="C59" s="15"/>
      <c r="D59" s="15"/>
      <c r="E59" s="16">
        <f t="shared" si="0"/>
        <v>0</v>
      </c>
      <c r="F59" s="20" t="e">
        <f>E59/C$72</f>
        <v>#DIV/0!</v>
      </c>
      <c r="G59" s="11" t="s">
        <v>74</v>
      </c>
      <c r="H59" s="4" t="s">
        <v>75</v>
      </c>
      <c r="I59" s="15"/>
      <c r="J59" s="15"/>
      <c r="K59" s="16">
        <f t="shared" si="1"/>
        <v>0</v>
      </c>
      <c r="L59" s="20" t="e">
        <f>K59/I$72</f>
        <v>#DIV/0!</v>
      </c>
    </row>
    <row r="60" spans="1:12" x14ac:dyDescent="0.3">
      <c r="A60" s="105"/>
      <c r="B60" s="106"/>
      <c r="C60" s="106"/>
      <c r="D60" s="106"/>
      <c r="E60" s="106"/>
      <c r="F60" s="107"/>
      <c r="G60" s="105"/>
      <c r="H60" s="106"/>
      <c r="I60" s="106"/>
      <c r="J60" s="106"/>
      <c r="K60" s="106"/>
      <c r="L60" s="107"/>
    </row>
    <row r="61" spans="1:12" ht="31.2" x14ac:dyDescent="0.3">
      <c r="A61" s="13" t="s">
        <v>56</v>
      </c>
      <c r="B61" s="6" t="s">
        <v>76</v>
      </c>
      <c r="C61" s="16">
        <f>SUM(C63:C70)</f>
        <v>0</v>
      </c>
      <c r="D61" s="16">
        <f>SUM(D63:D70)</f>
        <v>0</v>
      </c>
      <c r="E61" s="16">
        <f>D61-C61</f>
        <v>0</v>
      </c>
      <c r="F61" s="20" t="e">
        <f>E61/C$72</f>
        <v>#DIV/0!</v>
      </c>
      <c r="G61" s="13" t="s">
        <v>56</v>
      </c>
      <c r="H61" s="6" t="s">
        <v>76</v>
      </c>
      <c r="I61" s="16">
        <f>SUM(I63:I70)</f>
        <v>0</v>
      </c>
      <c r="J61" s="16">
        <f>SUM(J63:J70)</f>
        <v>0</v>
      </c>
      <c r="K61" s="16">
        <f>J61-I61</f>
        <v>0</v>
      </c>
      <c r="L61" s="20" t="e">
        <f>K61/I$72</f>
        <v>#DIV/0!</v>
      </c>
    </row>
    <row r="62" spans="1:12" ht="15.6" x14ac:dyDescent="0.3">
      <c r="A62" s="12"/>
      <c r="B62" s="21" t="s">
        <v>77</v>
      </c>
      <c r="C62" s="22"/>
      <c r="D62" s="22"/>
      <c r="E62" s="22"/>
      <c r="F62" s="23"/>
      <c r="G62" s="12"/>
      <c r="H62" s="21" t="s">
        <v>77</v>
      </c>
      <c r="I62" s="22"/>
      <c r="J62" s="22"/>
      <c r="K62" s="22"/>
      <c r="L62" s="23"/>
    </row>
    <row r="63" spans="1:12" ht="27.6" x14ac:dyDescent="0.3">
      <c r="A63" s="11" t="s">
        <v>78</v>
      </c>
      <c r="B63" s="4" t="s">
        <v>79</v>
      </c>
      <c r="C63" s="15"/>
      <c r="D63" s="24"/>
      <c r="E63" s="16">
        <f>SUM(D63-C63)</f>
        <v>0</v>
      </c>
      <c r="F63" s="20" t="e">
        <f>E63/C$72</f>
        <v>#DIV/0!</v>
      </c>
      <c r="G63" s="11" t="s">
        <v>78</v>
      </c>
      <c r="H63" s="4" t="s">
        <v>79</v>
      </c>
      <c r="I63" s="15"/>
      <c r="J63" s="24"/>
      <c r="K63" s="16">
        <f>SUM(J63-I63)</f>
        <v>0</v>
      </c>
      <c r="L63" s="20" t="e">
        <f>K63/I$72</f>
        <v>#DIV/0!</v>
      </c>
    </row>
    <row r="64" spans="1:12" ht="151.80000000000001" x14ac:dyDescent="0.3">
      <c r="A64" s="11" t="s">
        <v>80</v>
      </c>
      <c r="B64" s="4" t="s">
        <v>125</v>
      </c>
      <c r="C64" s="15"/>
      <c r="D64" s="15"/>
      <c r="E64" s="16">
        <f t="shared" ref="E64:E65" si="2">SUM(D64-C64)</f>
        <v>0</v>
      </c>
      <c r="F64" s="20" t="e">
        <f>E64/C$72</f>
        <v>#DIV/0!</v>
      </c>
      <c r="G64" s="11" t="s">
        <v>80</v>
      </c>
      <c r="H64" s="4" t="s">
        <v>125</v>
      </c>
      <c r="I64" s="15"/>
      <c r="J64" s="15"/>
      <c r="K64" s="16">
        <f t="shared" ref="K64:K65" si="3">SUM(J64-I64)</f>
        <v>0</v>
      </c>
      <c r="L64" s="20" t="e">
        <f>K64/I$72</f>
        <v>#DIV/0!</v>
      </c>
    </row>
    <row r="65" spans="1:12" ht="110.4" x14ac:dyDescent="0.3">
      <c r="A65" s="11" t="s">
        <v>82</v>
      </c>
      <c r="B65" s="4" t="s">
        <v>83</v>
      </c>
      <c r="C65" s="15"/>
      <c r="D65" s="15"/>
      <c r="E65" s="16">
        <f t="shared" si="2"/>
        <v>0</v>
      </c>
      <c r="F65" s="20" t="e">
        <f>E65/C$72</f>
        <v>#DIV/0!</v>
      </c>
      <c r="G65" s="11" t="s">
        <v>82</v>
      </c>
      <c r="H65" s="4" t="s">
        <v>83</v>
      </c>
      <c r="I65" s="15"/>
      <c r="J65" s="15"/>
      <c r="K65" s="16">
        <f t="shared" si="3"/>
        <v>0</v>
      </c>
      <c r="L65" s="20" t="e">
        <f>K65/I$72</f>
        <v>#DIV/0!</v>
      </c>
    </row>
    <row r="66" spans="1:12" ht="15.6" x14ac:dyDescent="0.3">
      <c r="A66" s="2"/>
      <c r="B66" s="21" t="s">
        <v>84</v>
      </c>
      <c r="C66" s="22"/>
      <c r="D66" s="22"/>
      <c r="E66" s="22"/>
      <c r="F66" s="23"/>
      <c r="G66" s="2"/>
      <c r="H66" s="21" t="s">
        <v>84</v>
      </c>
      <c r="I66" s="22"/>
      <c r="J66" s="22"/>
      <c r="K66" s="22"/>
      <c r="L66" s="23"/>
    </row>
    <row r="67" spans="1:12" ht="41.4" x14ac:dyDescent="0.3">
      <c r="A67" s="11" t="s">
        <v>85</v>
      </c>
      <c r="B67" s="4" t="s">
        <v>86</v>
      </c>
      <c r="C67" s="15"/>
      <c r="D67" s="15"/>
      <c r="E67" s="16">
        <f>SUM(D67-C67)</f>
        <v>0</v>
      </c>
      <c r="F67" s="20" t="e">
        <f>E67/C$72</f>
        <v>#DIV/0!</v>
      </c>
      <c r="G67" s="11" t="s">
        <v>85</v>
      </c>
      <c r="H67" s="4" t="s">
        <v>86</v>
      </c>
      <c r="I67" s="15"/>
      <c r="J67" s="15"/>
      <c r="K67" s="16">
        <f>SUM(J67-I67)</f>
        <v>0</v>
      </c>
      <c r="L67" s="20" t="e">
        <f>K67/I$72</f>
        <v>#DIV/0!</v>
      </c>
    </row>
    <row r="68" spans="1:12" ht="27.6" x14ac:dyDescent="0.3">
      <c r="A68" s="11" t="s">
        <v>87</v>
      </c>
      <c r="B68" s="4" t="s">
        <v>88</v>
      </c>
      <c r="C68" s="15"/>
      <c r="D68" s="15"/>
      <c r="E68" s="16">
        <f t="shared" ref="E68:E70" si="4">SUM(D68-C68)</f>
        <v>0</v>
      </c>
      <c r="F68" s="20" t="e">
        <f t="shared" ref="F68:F70" si="5">E68/C$72</f>
        <v>#DIV/0!</v>
      </c>
      <c r="G68" s="11" t="s">
        <v>87</v>
      </c>
      <c r="H68" s="4" t="s">
        <v>88</v>
      </c>
      <c r="I68" s="15"/>
      <c r="J68" s="15"/>
      <c r="K68" s="16">
        <f t="shared" ref="K68:K70" si="6">SUM(J68-I68)</f>
        <v>0</v>
      </c>
      <c r="L68" s="20" t="e">
        <f t="shared" ref="L68:L70" si="7">K68/I$72</f>
        <v>#DIV/0!</v>
      </c>
    </row>
    <row r="69" spans="1:12" x14ac:dyDescent="0.3">
      <c r="A69" s="11" t="s">
        <v>89</v>
      </c>
      <c r="B69" s="4" t="s">
        <v>90</v>
      </c>
      <c r="C69" s="15"/>
      <c r="D69" s="15"/>
      <c r="E69" s="16">
        <f t="shared" si="4"/>
        <v>0</v>
      </c>
      <c r="F69" s="20" t="e">
        <f t="shared" si="5"/>
        <v>#DIV/0!</v>
      </c>
      <c r="G69" s="11" t="s">
        <v>89</v>
      </c>
      <c r="H69" s="4" t="s">
        <v>90</v>
      </c>
      <c r="I69" s="15"/>
      <c r="J69" s="15"/>
      <c r="K69" s="16">
        <f t="shared" si="6"/>
        <v>0</v>
      </c>
      <c r="L69" s="20" t="e">
        <f t="shared" si="7"/>
        <v>#DIV/0!</v>
      </c>
    </row>
    <row r="70" spans="1:12" x14ac:dyDescent="0.3">
      <c r="A70" s="11" t="s">
        <v>91</v>
      </c>
      <c r="B70" s="4" t="s">
        <v>92</v>
      </c>
      <c r="C70" s="15"/>
      <c r="D70" s="15"/>
      <c r="E70" s="16">
        <f t="shared" si="4"/>
        <v>0</v>
      </c>
      <c r="F70" s="20" t="e">
        <f t="shared" si="5"/>
        <v>#DIV/0!</v>
      </c>
      <c r="G70" s="11" t="s">
        <v>91</v>
      </c>
      <c r="H70" s="4" t="s">
        <v>92</v>
      </c>
      <c r="I70" s="15"/>
      <c r="J70" s="15"/>
      <c r="K70" s="16">
        <f t="shared" si="6"/>
        <v>0</v>
      </c>
      <c r="L70" s="20" t="e">
        <f t="shared" si="7"/>
        <v>#DIV/0!</v>
      </c>
    </row>
    <row r="71" spans="1:12" x14ac:dyDescent="0.3">
      <c r="A71" s="105"/>
      <c r="B71" s="106"/>
      <c r="C71" s="106"/>
      <c r="D71" s="106"/>
      <c r="E71" s="106"/>
      <c r="F71" s="107"/>
      <c r="G71" s="105"/>
      <c r="H71" s="106"/>
      <c r="I71" s="106"/>
      <c r="J71" s="106"/>
      <c r="K71" s="106"/>
      <c r="L71" s="107"/>
    </row>
    <row r="72" spans="1:12" ht="46.8" x14ac:dyDescent="0.3">
      <c r="A72" s="13" t="s">
        <v>57</v>
      </c>
      <c r="B72" s="6" t="s">
        <v>93</v>
      </c>
      <c r="C72" s="15"/>
      <c r="D72" s="16">
        <f>SUM(D61,D56,)</f>
        <v>0</v>
      </c>
      <c r="E72" s="16">
        <f>D72-C72</f>
        <v>0</v>
      </c>
      <c r="F72" s="20" t="e">
        <f>E72/C$72</f>
        <v>#DIV/0!</v>
      </c>
      <c r="G72" s="13" t="s">
        <v>57</v>
      </c>
      <c r="H72" s="6" t="s">
        <v>93</v>
      </c>
      <c r="I72" s="15"/>
      <c r="J72" s="16">
        <f>SUM(J61,J56,)</f>
        <v>0</v>
      </c>
      <c r="K72" s="16">
        <f>J72-I72</f>
        <v>0</v>
      </c>
      <c r="L72" s="20" t="e">
        <f>K72/I$72</f>
        <v>#DIV/0!</v>
      </c>
    </row>
    <row r="73" spans="1:12" x14ac:dyDescent="0.3">
      <c r="A73" s="105"/>
      <c r="B73" s="106"/>
      <c r="C73" s="106"/>
      <c r="D73" s="106"/>
      <c r="E73" s="106"/>
      <c r="F73" s="107"/>
      <c r="G73" s="105"/>
      <c r="H73" s="106"/>
      <c r="I73" s="106"/>
      <c r="J73" s="106"/>
      <c r="K73" s="106"/>
      <c r="L73" s="107"/>
    </row>
    <row r="74" spans="1:12" ht="15" customHeight="1" x14ac:dyDescent="0.3">
      <c r="A74" s="122" t="s">
        <v>94</v>
      </c>
      <c r="B74" s="123"/>
      <c r="C74" s="123"/>
      <c r="D74" s="123"/>
      <c r="E74" s="123"/>
      <c r="F74" s="124"/>
      <c r="G74" s="122" t="s">
        <v>94</v>
      </c>
      <c r="H74" s="123"/>
      <c r="I74" s="123"/>
      <c r="J74" s="123"/>
      <c r="K74" s="123"/>
      <c r="L74" s="124"/>
    </row>
    <row r="75" spans="1:12" ht="55.2" x14ac:dyDescent="0.3">
      <c r="A75" s="10" t="s">
        <v>95</v>
      </c>
      <c r="B75" s="99" t="s">
        <v>96</v>
      </c>
      <c r="C75" s="100"/>
      <c r="D75" s="101"/>
      <c r="E75" s="99" t="s">
        <v>97</v>
      </c>
      <c r="F75" s="101"/>
      <c r="G75" s="10" t="s">
        <v>95</v>
      </c>
      <c r="H75" s="99" t="s">
        <v>96</v>
      </c>
      <c r="I75" s="100"/>
      <c r="J75" s="101"/>
      <c r="K75" s="99" t="s">
        <v>97</v>
      </c>
      <c r="L75" s="101"/>
    </row>
    <row r="76" spans="1:12" x14ac:dyDescent="0.3">
      <c r="A76" s="26"/>
      <c r="B76" s="111"/>
      <c r="C76" s="118"/>
      <c r="D76" s="117"/>
      <c r="E76" s="111"/>
      <c r="F76" s="117"/>
      <c r="G76" s="26"/>
      <c r="H76" s="111"/>
      <c r="I76" s="118"/>
      <c r="J76" s="117"/>
      <c r="K76" s="111"/>
      <c r="L76" s="117"/>
    </row>
    <row r="77" spans="1:12" x14ac:dyDescent="0.3">
      <c r="A77" s="26"/>
      <c r="B77" s="111"/>
      <c r="C77" s="118"/>
      <c r="D77" s="117"/>
      <c r="E77" s="111"/>
      <c r="F77" s="117"/>
      <c r="G77" s="26"/>
      <c r="H77" s="111"/>
      <c r="I77" s="118"/>
      <c r="J77" s="117"/>
      <c r="K77" s="111"/>
      <c r="L77" s="117"/>
    </row>
    <row r="78" spans="1:12" x14ac:dyDescent="0.3">
      <c r="A78" s="26"/>
      <c r="B78" s="111"/>
      <c r="C78" s="118"/>
      <c r="D78" s="117"/>
      <c r="E78" s="111"/>
      <c r="F78" s="117"/>
      <c r="G78" s="26"/>
      <c r="H78" s="111"/>
      <c r="I78" s="118"/>
      <c r="J78" s="117"/>
      <c r="K78" s="111"/>
      <c r="L78" s="117"/>
    </row>
    <row r="79" spans="1:12" x14ac:dyDescent="0.3">
      <c r="A79" s="26"/>
      <c r="B79" s="111"/>
      <c r="C79" s="118"/>
      <c r="D79" s="117"/>
      <c r="E79" s="111"/>
      <c r="F79" s="117"/>
      <c r="G79" s="26"/>
      <c r="H79" s="111"/>
      <c r="I79" s="118"/>
      <c r="J79" s="117"/>
      <c r="K79" s="111"/>
      <c r="L79" s="117"/>
    </row>
    <row r="80" spans="1:12" x14ac:dyDescent="0.3">
      <c r="A80" s="26"/>
      <c r="B80" s="111"/>
      <c r="C80" s="118"/>
      <c r="D80" s="117"/>
      <c r="E80" s="111"/>
      <c r="F80" s="117"/>
      <c r="G80" s="26"/>
      <c r="H80" s="111"/>
      <c r="I80" s="118"/>
      <c r="J80" s="117"/>
      <c r="K80" s="111"/>
      <c r="L80" s="117"/>
    </row>
    <row r="81" spans="1:12" x14ac:dyDescent="0.3">
      <c r="A81" s="26"/>
      <c r="B81" s="111"/>
      <c r="C81" s="118"/>
      <c r="D81" s="117"/>
      <c r="E81" s="111"/>
      <c r="F81" s="117"/>
      <c r="G81" s="26"/>
      <c r="H81" s="111"/>
      <c r="I81" s="118"/>
      <c r="J81" s="117"/>
      <c r="K81" s="111"/>
      <c r="L81" s="117"/>
    </row>
    <row r="82" spans="1:12" x14ac:dyDescent="0.3">
      <c r="A82" s="26"/>
      <c r="B82" s="111"/>
      <c r="C82" s="118"/>
      <c r="D82" s="117"/>
      <c r="E82" s="111"/>
      <c r="F82" s="117"/>
      <c r="G82" s="26"/>
      <c r="H82" s="111"/>
      <c r="I82" s="118"/>
      <c r="J82" s="117"/>
      <c r="K82" s="111"/>
      <c r="L82" s="117"/>
    </row>
    <row r="83" spans="1:12" x14ac:dyDescent="0.3">
      <c r="A83" s="26"/>
      <c r="B83" s="111"/>
      <c r="C83" s="118"/>
      <c r="D83" s="117"/>
      <c r="E83" s="111"/>
      <c r="F83" s="117"/>
      <c r="G83" s="26"/>
      <c r="H83" s="111"/>
      <c r="I83" s="118"/>
      <c r="J83" s="117"/>
      <c r="K83" s="111"/>
      <c r="L83" s="117"/>
    </row>
    <row r="84" spans="1:12" x14ac:dyDescent="0.3">
      <c r="A84" s="18"/>
      <c r="B84" s="18"/>
      <c r="C84" s="18"/>
      <c r="D84" s="18"/>
      <c r="E84" s="18"/>
      <c r="F84" s="18"/>
      <c r="G84" s="18"/>
      <c r="H84" s="18"/>
      <c r="I84" s="18"/>
      <c r="J84" s="18"/>
      <c r="K84" s="18"/>
      <c r="L84" s="18"/>
    </row>
    <row r="85" spans="1:12" x14ac:dyDescent="0.3">
      <c r="A85" s="115" t="s">
        <v>98</v>
      </c>
      <c r="B85" s="115"/>
      <c r="C85" s="115"/>
      <c r="D85" s="115"/>
      <c r="E85" s="115"/>
      <c r="F85" s="115"/>
      <c r="G85" s="115" t="s">
        <v>98</v>
      </c>
      <c r="H85" s="115"/>
      <c r="I85" s="115"/>
      <c r="J85" s="115"/>
      <c r="K85" s="115"/>
      <c r="L85" s="115"/>
    </row>
    <row r="86" spans="1:12" x14ac:dyDescent="0.3">
      <c r="A86" s="115" t="s">
        <v>99</v>
      </c>
      <c r="B86" s="115"/>
      <c r="C86" s="115"/>
      <c r="D86" s="115"/>
      <c r="E86" s="115"/>
      <c r="F86" s="115"/>
      <c r="G86" s="115" t="s">
        <v>99</v>
      </c>
      <c r="H86" s="115"/>
      <c r="I86" s="115"/>
      <c r="J86" s="115"/>
      <c r="K86" s="115"/>
      <c r="L86" s="115"/>
    </row>
  </sheetData>
  <mergeCells count="196">
    <mergeCell ref="G86:L86"/>
    <mergeCell ref="H82:J82"/>
    <mergeCell ref="K82:L82"/>
    <mergeCell ref="H83:J83"/>
    <mergeCell ref="K83:L83"/>
    <mergeCell ref="G85:L85"/>
    <mergeCell ref="H79:J79"/>
    <mergeCell ref="K79:L79"/>
    <mergeCell ref="H80:J80"/>
    <mergeCell ref="K80:L80"/>
    <mergeCell ref="H81:J81"/>
    <mergeCell ref="K81:L81"/>
    <mergeCell ref="H76:J76"/>
    <mergeCell ref="K76:L76"/>
    <mergeCell ref="H77:J77"/>
    <mergeCell ref="K77:L77"/>
    <mergeCell ref="H78:J78"/>
    <mergeCell ref="K78:L78"/>
    <mergeCell ref="G71:L71"/>
    <mergeCell ref="G73:L73"/>
    <mergeCell ref="G74:L74"/>
    <mergeCell ref="H75:J75"/>
    <mergeCell ref="K75:L75"/>
    <mergeCell ref="I52:J52"/>
    <mergeCell ref="K52:L52"/>
    <mergeCell ref="G53:L53"/>
    <mergeCell ref="G54:L54"/>
    <mergeCell ref="G60:L60"/>
    <mergeCell ref="I49:J49"/>
    <mergeCell ref="K49:L49"/>
    <mergeCell ref="I50:J50"/>
    <mergeCell ref="K50:L50"/>
    <mergeCell ref="I51:J51"/>
    <mergeCell ref="K51:L51"/>
    <mergeCell ref="G45:L45"/>
    <mergeCell ref="H46:L46"/>
    <mergeCell ref="I47:J47"/>
    <mergeCell ref="K47:L47"/>
    <mergeCell ref="I48:J48"/>
    <mergeCell ref="K48:L48"/>
    <mergeCell ref="H42:I42"/>
    <mergeCell ref="J42:L42"/>
    <mergeCell ref="H43:I43"/>
    <mergeCell ref="J43:L43"/>
    <mergeCell ref="H44:I44"/>
    <mergeCell ref="J44:L44"/>
    <mergeCell ref="H39:L39"/>
    <mergeCell ref="H40:I40"/>
    <mergeCell ref="J40:L40"/>
    <mergeCell ref="H41:I41"/>
    <mergeCell ref="J41:L41"/>
    <mergeCell ref="H34:L34"/>
    <mergeCell ref="H35:L35"/>
    <mergeCell ref="H36:L36"/>
    <mergeCell ref="H37:L37"/>
    <mergeCell ref="G38:L38"/>
    <mergeCell ref="H29:L29"/>
    <mergeCell ref="G30:L30"/>
    <mergeCell ref="H31:L31"/>
    <mergeCell ref="H32:L32"/>
    <mergeCell ref="H33:L33"/>
    <mergeCell ref="H24:L24"/>
    <mergeCell ref="H25:L25"/>
    <mergeCell ref="H26:L26"/>
    <mergeCell ref="H27:L27"/>
    <mergeCell ref="H28:L28"/>
    <mergeCell ref="H20:I20"/>
    <mergeCell ref="J20:L20"/>
    <mergeCell ref="G21:L21"/>
    <mergeCell ref="G22:L22"/>
    <mergeCell ref="H23:L23"/>
    <mergeCell ref="H17:I17"/>
    <mergeCell ref="J17:L17"/>
    <mergeCell ref="H18:I18"/>
    <mergeCell ref="J18:L18"/>
    <mergeCell ref="H19:I19"/>
    <mergeCell ref="J19:L19"/>
    <mergeCell ref="G14:L14"/>
    <mergeCell ref="H15:I15"/>
    <mergeCell ref="J15:L15"/>
    <mergeCell ref="H16:I16"/>
    <mergeCell ref="J16:L16"/>
    <mergeCell ref="I11:J11"/>
    <mergeCell ref="K11:L11"/>
    <mergeCell ref="I12:J12"/>
    <mergeCell ref="K12:L12"/>
    <mergeCell ref="G13:L13"/>
    <mergeCell ref="G6:G8"/>
    <mergeCell ref="H6:L8"/>
    <mergeCell ref="H9:I9"/>
    <mergeCell ref="J9:L9"/>
    <mergeCell ref="I10:J10"/>
    <mergeCell ref="K10:L10"/>
    <mergeCell ref="H1:L1"/>
    <mergeCell ref="G2:L2"/>
    <mergeCell ref="G3:L3"/>
    <mergeCell ref="H4:L4"/>
    <mergeCell ref="H5:L5"/>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pageMargins left="0.7" right="0.7" top="0.78740157499999996" bottom="0.78740157499999996"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7"/>
  <sheetViews>
    <sheetView topLeftCell="A39" workbookViewId="0">
      <selection activeCell="C71" sqref="C71"/>
    </sheetView>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s>
  <sheetData>
    <row r="1" spans="1:6" ht="18" x14ac:dyDescent="0.3">
      <c r="A1" s="25" t="s">
        <v>0</v>
      </c>
      <c r="B1" s="122"/>
      <c r="C1" s="123"/>
      <c r="D1" s="123"/>
      <c r="E1" s="123"/>
      <c r="F1" s="124"/>
    </row>
    <row r="2" spans="1:6" ht="15" customHeight="1" x14ac:dyDescent="0.3">
      <c r="A2" s="125" t="s">
        <v>1</v>
      </c>
      <c r="B2" s="126"/>
      <c r="C2" s="126"/>
      <c r="D2" s="126"/>
      <c r="E2" s="126"/>
      <c r="F2" s="127"/>
    </row>
    <row r="3" spans="1:6" ht="15" customHeight="1" x14ac:dyDescent="0.3">
      <c r="A3" s="125" t="s">
        <v>100</v>
      </c>
      <c r="B3" s="126"/>
      <c r="C3" s="126"/>
      <c r="D3" s="126"/>
      <c r="E3" s="126"/>
      <c r="F3" s="127"/>
    </row>
    <row r="4" spans="1:6" x14ac:dyDescent="0.3">
      <c r="A4" s="7" t="s">
        <v>3</v>
      </c>
      <c r="B4" s="102" t="s">
        <v>4</v>
      </c>
      <c r="C4" s="104"/>
      <c r="D4" s="104"/>
      <c r="E4" s="104"/>
      <c r="F4" s="103"/>
    </row>
    <row r="5" spans="1:6" ht="44.25" customHeight="1" x14ac:dyDescent="0.3">
      <c r="A5" s="5" t="s">
        <v>5</v>
      </c>
      <c r="B5" s="102" t="s">
        <v>6</v>
      </c>
      <c r="C5" s="104"/>
      <c r="D5" s="104"/>
      <c r="E5" s="104"/>
      <c r="F5" s="103"/>
    </row>
    <row r="6" spans="1:6" x14ac:dyDescent="0.3">
      <c r="A6" s="137" t="s">
        <v>7</v>
      </c>
      <c r="B6" s="128" t="s">
        <v>8</v>
      </c>
      <c r="C6" s="129"/>
      <c r="D6" s="129"/>
      <c r="E6" s="129"/>
      <c r="F6" s="130"/>
    </row>
    <row r="7" spans="1:6" x14ac:dyDescent="0.3">
      <c r="A7" s="138"/>
      <c r="B7" s="131"/>
      <c r="C7" s="132"/>
      <c r="D7" s="132"/>
      <c r="E7" s="132"/>
      <c r="F7" s="133"/>
    </row>
    <row r="8" spans="1:6" x14ac:dyDescent="0.3">
      <c r="A8" s="139"/>
      <c r="B8" s="134"/>
      <c r="C8" s="135"/>
      <c r="D8" s="135"/>
      <c r="E8" s="135"/>
      <c r="F8" s="136"/>
    </row>
    <row r="9" spans="1:6" ht="27.6" x14ac:dyDescent="0.3">
      <c r="A9" s="5" t="s">
        <v>9</v>
      </c>
      <c r="B9" s="119" t="s">
        <v>10</v>
      </c>
      <c r="C9" s="121"/>
      <c r="D9" s="119" t="s">
        <v>11</v>
      </c>
      <c r="E9" s="120"/>
      <c r="F9" s="121"/>
    </row>
    <row r="10" spans="1:6" ht="25.5" customHeight="1" x14ac:dyDescent="0.3">
      <c r="A10" s="6" t="s">
        <v>12</v>
      </c>
      <c r="B10" s="5" t="s">
        <v>13</v>
      </c>
      <c r="C10" s="119" t="s">
        <v>14</v>
      </c>
      <c r="D10" s="121"/>
      <c r="E10" s="99" t="s">
        <v>15</v>
      </c>
      <c r="F10" s="101"/>
    </row>
    <row r="11" spans="1:6" x14ac:dyDescent="0.3">
      <c r="A11" s="5" t="s">
        <v>16</v>
      </c>
      <c r="B11" s="14">
        <v>665</v>
      </c>
      <c r="C11" s="108">
        <v>665</v>
      </c>
      <c r="D11" s="109"/>
      <c r="E11" s="108">
        <v>0</v>
      </c>
      <c r="F11" s="109"/>
    </row>
    <row r="12" spans="1:6" x14ac:dyDescent="0.3">
      <c r="A12" s="5" t="s">
        <v>17</v>
      </c>
      <c r="B12" s="14">
        <v>665</v>
      </c>
      <c r="C12" s="108">
        <v>665</v>
      </c>
      <c r="D12" s="109"/>
      <c r="E12" s="108">
        <v>0</v>
      </c>
      <c r="F12" s="109"/>
    </row>
    <row r="13" spans="1:6" x14ac:dyDescent="0.3">
      <c r="A13" s="105"/>
      <c r="B13" s="106"/>
      <c r="C13" s="106"/>
      <c r="D13" s="106"/>
      <c r="E13" s="106"/>
      <c r="F13" s="107"/>
    </row>
    <row r="14" spans="1:6" ht="15.6" x14ac:dyDescent="0.3">
      <c r="A14" s="112" t="s">
        <v>18</v>
      </c>
      <c r="B14" s="113"/>
      <c r="C14" s="113"/>
      <c r="D14" s="113"/>
      <c r="E14" s="113"/>
      <c r="F14" s="114"/>
    </row>
    <row r="15" spans="1:6" x14ac:dyDescent="0.3">
      <c r="A15" s="2"/>
      <c r="B15" s="99" t="s">
        <v>19</v>
      </c>
      <c r="C15" s="101"/>
      <c r="D15" s="99" t="s">
        <v>20</v>
      </c>
      <c r="E15" s="100"/>
      <c r="F15" s="101"/>
    </row>
    <row r="16" spans="1:6" x14ac:dyDescent="0.3">
      <c r="A16" s="5" t="s">
        <v>21</v>
      </c>
      <c r="B16" s="102" t="s">
        <v>168</v>
      </c>
      <c r="C16" s="103"/>
      <c r="D16" s="102" t="s">
        <v>169</v>
      </c>
      <c r="E16" s="104"/>
      <c r="F16" s="103"/>
    </row>
    <row r="17" spans="1:9" x14ac:dyDescent="0.3">
      <c r="A17" s="5" t="s">
        <v>0</v>
      </c>
      <c r="B17" s="102" t="s">
        <v>170</v>
      </c>
      <c r="C17" s="103"/>
      <c r="D17" s="166" t="s">
        <v>171</v>
      </c>
      <c r="E17" s="167"/>
      <c r="F17" s="168"/>
    </row>
    <row r="18" spans="1:9" ht="36.75" customHeight="1" x14ac:dyDescent="0.3">
      <c r="A18" s="5" t="s">
        <v>25</v>
      </c>
      <c r="B18" s="111" t="s">
        <v>172</v>
      </c>
      <c r="C18" s="104"/>
      <c r="D18" s="171" t="s">
        <v>173</v>
      </c>
      <c r="E18" s="172"/>
      <c r="F18" s="173"/>
    </row>
    <row r="19" spans="1:9" x14ac:dyDescent="0.3">
      <c r="A19" s="5" t="s">
        <v>27</v>
      </c>
      <c r="B19" s="169" t="s">
        <v>174</v>
      </c>
      <c r="C19" s="170"/>
      <c r="D19" s="163">
        <v>420224353401</v>
      </c>
      <c r="E19" s="164"/>
      <c r="F19" s="165"/>
    </row>
    <row r="20" spans="1:9" x14ac:dyDescent="0.3">
      <c r="A20" s="5" t="s">
        <v>28</v>
      </c>
      <c r="B20" s="140" t="s">
        <v>175</v>
      </c>
      <c r="C20" s="155"/>
      <c r="D20" s="140" t="s">
        <v>176</v>
      </c>
      <c r="E20" s="162"/>
      <c r="F20" s="155"/>
    </row>
    <row r="21" spans="1:9" x14ac:dyDescent="0.3">
      <c r="A21" s="105"/>
      <c r="B21" s="106"/>
      <c r="C21" s="106"/>
      <c r="D21" s="106"/>
      <c r="E21" s="106"/>
      <c r="F21" s="107"/>
    </row>
    <row r="22" spans="1:9" ht="15" customHeight="1" x14ac:dyDescent="0.3">
      <c r="A22" s="112" t="s">
        <v>30</v>
      </c>
      <c r="B22" s="113"/>
      <c r="C22" s="113"/>
      <c r="D22" s="113"/>
      <c r="E22" s="113"/>
      <c r="F22" s="114"/>
    </row>
    <row r="23" spans="1:9" ht="29.25" customHeight="1" x14ac:dyDescent="0.3">
      <c r="A23" s="5" t="s">
        <v>31</v>
      </c>
      <c r="B23" s="119" t="s">
        <v>32</v>
      </c>
      <c r="C23" s="120"/>
      <c r="D23" s="120"/>
      <c r="E23" s="120"/>
      <c r="F23" s="121"/>
    </row>
    <row r="24" spans="1:9" ht="93.75" customHeight="1" x14ac:dyDescent="0.3">
      <c r="A24" s="9" t="s">
        <v>55</v>
      </c>
      <c r="B24" s="102" t="s">
        <v>177</v>
      </c>
      <c r="C24" s="104"/>
      <c r="D24" s="104"/>
      <c r="E24" s="104"/>
      <c r="F24" s="103"/>
    </row>
    <row r="25" spans="1:9" ht="44.25" customHeight="1" x14ac:dyDescent="0.3">
      <c r="A25" s="9" t="s">
        <v>56</v>
      </c>
      <c r="B25" s="102" t="s">
        <v>178</v>
      </c>
      <c r="C25" s="104"/>
      <c r="D25" s="104"/>
      <c r="E25" s="104"/>
      <c r="F25" s="103"/>
    </row>
    <row r="26" spans="1:9" ht="66" customHeight="1" x14ac:dyDescent="0.3">
      <c r="A26" s="9" t="s">
        <v>57</v>
      </c>
      <c r="B26" s="102" t="s">
        <v>179</v>
      </c>
      <c r="C26" s="104"/>
      <c r="D26" s="104"/>
      <c r="E26" s="104"/>
      <c r="F26" s="103"/>
    </row>
    <row r="27" spans="1:9" ht="57.75" customHeight="1" x14ac:dyDescent="0.3">
      <c r="A27" s="9" t="s">
        <v>58</v>
      </c>
      <c r="B27" s="102" t="s">
        <v>180</v>
      </c>
      <c r="C27" s="104"/>
      <c r="D27" s="104"/>
      <c r="E27" s="104"/>
      <c r="F27" s="103"/>
    </row>
    <row r="28" spans="1:9" ht="40.5" customHeight="1" x14ac:dyDescent="0.3">
      <c r="A28" s="9" t="s">
        <v>181</v>
      </c>
      <c r="B28" s="102" t="s">
        <v>182</v>
      </c>
      <c r="C28" s="104"/>
      <c r="D28" s="104"/>
      <c r="E28" s="104"/>
      <c r="F28" s="103"/>
    </row>
    <row r="29" spans="1:9" ht="49.5" customHeight="1" x14ac:dyDescent="0.3">
      <c r="A29" s="9" t="s">
        <v>183</v>
      </c>
      <c r="B29" s="102" t="s">
        <v>184</v>
      </c>
      <c r="C29" s="104"/>
      <c r="D29" s="104"/>
      <c r="E29" s="104"/>
      <c r="F29" s="103"/>
    </row>
    <row r="30" spans="1:9" ht="51" customHeight="1" x14ac:dyDescent="0.3">
      <c r="A30" s="9" t="s">
        <v>185</v>
      </c>
      <c r="B30" s="102" t="s">
        <v>186</v>
      </c>
      <c r="C30" s="104"/>
      <c r="D30" s="104"/>
      <c r="E30" s="104"/>
      <c r="F30" s="103"/>
    </row>
    <row r="31" spans="1:9" x14ac:dyDescent="0.3">
      <c r="A31" s="105"/>
      <c r="B31" s="106"/>
      <c r="C31" s="106"/>
      <c r="D31" s="106"/>
      <c r="E31" s="106"/>
      <c r="F31" s="107"/>
    </row>
    <row r="32" spans="1:9" ht="27.6" x14ac:dyDescent="0.3">
      <c r="A32" s="5" t="s">
        <v>36</v>
      </c>
      <c r="B32" s="119" t="s">
        <v>37</v>
      </c>
      <c r="C32" s="120"/>
      <c r="D32" s="120"/>
      <c r="E32" s="120"/>
      <c r="F32" s="121"/>
      <c r="I32" s="1"/>
    </row>
    <row r="33" spans="1:10" ht="53.25" customHeight="1" x14ac:dyDescent="0.3">
      <c r="A33" s="9" t="s">
        <v>55</v>
      </c>
      <c r="B33" s="159" t="s">
        <v>187</v>
      </c>
      <c r="C33" s="160"/>
      <c r="D33" s="160"/>
      <c r="E33" s="160"/>
      <c r="F33" s="161"/>
    </row>
    <row r="34" spans="1:10" ht="48" customHeight="1" x14ac:dyDescent="0.3">
      <c r="A34" s="9" t="s">
        <v>56</v>
      </c>
      <c r="B34" s="102" t="s">
        <v>188</v>
      </c>
      <c r="C34" s="104"/>
      <c r="D34" s="104"/>
      <c r="E34" s="104"/>
      <c r="F34" s="103"/>
    </row>
    <row r="35" spans="1:10" ht="55.5" customHeight="1" x14ac:dyDescent="0.3">
      <c r="A35" s="9" t="s">
        <v>57</v>
      </c>
      <c r="B35" s="102" t="s">
        <v>189</v>
      </c>
      <c r="C35" s="104"/>
      <c r="D35" s="104"/>
      <c r="E35" s="104"/>
      <c r="F35" s="103"/>
    </row>
    <row r="36" spans="1:10" x14ac:dyDescent="0.3">
      <c r="A36" s="9" t="s">
        <v>58</v>
      </c>
      <c r="B36" s="102" t="s">
        <v>190</v>
      </c>
      <c r="C36" s="104"/>
      <c r="D36" s="104"/>
      <c r="E36" s="104"/>
      <c r="F36" s="103"/>
    </row>
    <row r="37" spans="1:10" ht="39" customHeight="1" x14ac:dyDescent="0.3">
      <c r="A37" s="9" t="s">
        <v>181</v>
      </c>
      <c r="B37" s="102" t="s">
        <v>191</v>
      </c>
      <c r="C37" s="104"/>
      <c r="D37" s="104"/>
      <c r="E37" s="104"/>
      <c r="F37" s="103"/>
    </row>
    <row r="38" spans="1:10" x14ac:dyDescent="0.3">
      <c r="A38" s="9"/>
      <c r="B38" s="102"/>
      <c r="C38" s="104"/>
      <c r="D38" s="104"/>
      <c r="E38" s="104"/>
      <c r="F38" s="103"/>
    </row>
    <row r="39" spans="1:10" x14ac:dyDescent="0.3">
      <c r="A39" s="105"/>
      <c r="B39" s="106"/>
      <c r="C39" s="106"/>
      <c r="D39" s="106"/>
      <c r="E39" s="106"/>
      <c r="F39" s="107"/>
    </row>
    <row r="40" spans="1:10" ht="33.75" customHeight="1" x14ac:dyDescent="0.3">
      <c r="A40" s="5" t="s">
        <v>50</v>
      </c>
      <c r="B40" s="99" t="s">
        <v>51</v>
      </c>
      <c r="C40" s="100"/>
      <c r="D40" s="100"/>
      <c r="E40" s="100"/>
      <c r="F40" s="101"/>
    </row>
    <row r="41" spans="1:10" ht="45" customHeight="1" x14ac:dyDescent="0.3">
      <c r="A41" s="5" t="s">
        <v>52</v>
      </c>
      <c r="B41" s="99" t="s">
        <v>53</v>
      </c>
      <c r="C41" s="101"/>
      <c r="D41" s="99" t="s">
        <v>54</v>
      </c>
      <c r="E41" s="100"/>
      <c r="F41" s="101"/>
      <c r="J41" s="8"/>
    </row>
    <row r="42" spans="1:10" x14ac:dyDescent="0.3">
      <c r="A42" s="10" t="s">
        <v>55</v>
      </c>
      <c r="B42" s="102"/>
      <c r="C42" s="103"/>
      <c r="D42" s="102"/>
      <c r="E42" s="104"/>
      <c r="F42" s="103"/>
    </row>
    <row r="43" spans="1:10" x14ac:dyDescent="0.3">
      <c r="A43" s="10" t="s">
        <v>56</v>
      </c>
      <c r="B43" s="102"/>
      <c r="C43" s="103"/>
      <c r="D43" s="102"/>
      <c r="E43" s="104"/>
      <c r="F43" s="103"/>
    </row>
    <row r="44" spans="1:10" x14ac:dyDescent="0.3">
      <c r="A44" s="10" t="s">
        <v>57</v>
      </c>
      <c r="B44" s="102"/>
      <c r="C44" s="103"/>
      <c r="D44" s="102"/>
      <c r="E44" s="104"/>
      <c r="F44" s="103"/>
    </row>
    <row r="45" spans="1:10" x14ac:dyDescent="0.3">
      <c r="A45" s="10" t="s">
        <v>58</v>
      </c>
      <c r="B45" s="102"/>
      <c r="C45" s="103"/>
      <c r="D45" s="102"/>
      <c r="E45" s="104"/>
      <c r="F45" s="103"/>
    </row>
    <row r="46" spans="1:10" x14ac:dyDescent="0.3">
      <c r="A46" s="105"/>
      <c r="B46" s="106"/>
      <c r="C46" s="106"/>
      <c r="D46" s="106"/>
      <c r="E46" s="106"/>
      <c r="F46" s="107"/>
    </row>
    <row r="47" spans="1:10" ht="46.5" customHeight="1" x14ac:dyDescent="0.3">
      <c r="A47" s="5" t="s">
        <v>59</v>
      </c>
      <c r="B47" s="99" t="s">
        <v>60</v>
      </c>
      <c r="C47" s="100"/>
      <c r="D47" s="100"/>
      <c r="E47" s="100"/>
      <c r="F47" s="101"/>
    </row>
    <row r="48" spans="1:10" ht="33.75" customHeight="1" x14ac:dyDescent="0.3">
      <c r="A48" s="2"/>
      <c r="B48" s="10" t="s">
        <v>61</v>
      </c>
      <c r="C48" s="99" t="s">
        <v>62</v>
      </c>
      <c r="D48" s="101"/>
      <c r="E48" s="99" t="s">
        <v>63</v>
      </c>
      <c r="F48" s="101"/>
    </row>
    <row r="49" spans="1:6" x14ac:dyDescent="0.3">
      <c r="A49" s="4"/>
      <c r="B49" s="9"/>
      <c r="C49" s="102"/>
      <c r="D49" s="103"/>
      <c r="E49" s="102"/>
      <c r="F49" s="103"/>
    </row>
    <row r="50" spans="1:6" x14ac:dyDescent="0.3">
      <c r="A50" s="4"/>
      <c r="B50" s="9"/>
      <c r="C50" s="102"/>
      <c r="D50" s="103"/>
      <c r="E50" s="102"/>
      <c r="F50" s="103"/>
    </row>
    <row r="51" spans="1:6" x14ac:dyDescent="0.3">
      <c r="A51" s="4"/>
      <c r="B51" s="9"/>
      <c r="C51" s="102"/>
      <c r="D51" s="103"/>
      <c r="E51" s="102"/>
      <c r="F51" s="103"/>
    </row>
    <row r="52" spans="1:6" x14ac:dyDescent="0.3">
      <c r="A52" s="4"/>
      <c r="B52" s="9"/>
      <c r="C52" s="102"/>
      <c r="D52" s="103"/>
      <c r="E52" s="102"/>
      <c r="F52" s="103"/>
    </row>
    <row r="53" spans="1:6" x14ac:dyDescent="0.3">
      <c r="A53" s="4"/>
      <c r="B53" s="9"/>
      <c r="C53" s="102"/>
      <c r="D53" s="103"/>
      <c r="E53" s="102"/>
      <c r="F53" s="103"/>
    </row>
    <row r="54" spans="1:6" x14ac:dyDescent="0.3">
      <c r="A54" s="105"/>
      <c r="B54" s="106"/>
      <c r="C54" s="106"/>
      <c r="D54" s="106"/>
      <c r="E54" s="106"/>
      <c r="F54" s="107"/>
    </row>
    <row r="55" spans="1:6" ht="15" customHeight="1" x14ac:dyDescent="0.3">
      <c r="A55" s="122" t="s">
        <v>64</v>
      </c>
      <c r="B55" s="123"/>
      <c r="C55" s="123"/>
      <c r="D55" s="123"/>
      <c r="E55" s="123"/>
      <c r="F55" s="124"/>
    </row>
    <row r="56" spans="1:6" ht="41.4" x14ac:dyDescent="0.3">
      <c r="A56" s="3"/>
      <c r="B56" s="3"/>
      <c r="C56" s="10" t="s">
        <v>65</v>
      </c>
      <c r="D56" s="10" t="s">
        <v>66</v>
      </c>
      <c r="E56" s="19" t="s">
        <v>67</v>
      </c>
      <c r="F56" s="17" t="s">
        <v>68</v>
      </c>
    </row>
    <row r="57" spans="1:6" ht="31.2" x14ac:dyDescent="0.3">
      <c r="A57" s="13" t="s">
        <v>55</v>
      </c>
      <c r="B57" s="6" t="s">
        <v>69</v>
      </c>
      <c r="C57" s="16">
        <f>SUM(C58:C60)</f>
        <v>0</v>
      </c>
      <c r="D57" s="16">
        <f>SUM(D58:D60)</f>
        <v>0</v>
      </c>
      <c r="E57" s="16">
        <f>D57-C57</f>
        <v>0</v>
      </c>
      <c r="F57" s="20">
        <f>E57/C$73</f>
        <v>0</v>
      </c>
    </row>
    <row r="58" spans="1:6" ht="27.6" x14ac:dyDescent="0.3">
      <c r="A58" s="11" t="s">
        <v>70</v>
      </c>
      <c r="B58" s="4" t="s">
        <v>71</v>
      </c>
      <c r="C58" s="15"/>
      <c r="D58" s="15"/>
      <c r="E58" s="16">
        <f t="shared" ref="E58:E60" si="0">D58-C58</f>
        <v>0</v>
      </c>
      <c r="F58" s="20">
        <f>E58/C$73</f>
        <v>0</v>
      </c>
    </row>
    <row r="59" spans="1:6" ht="27.6" x14ac:dyDescent="0.3">
      <c r="A59" s="11" t="s">
        <v>72</v>
      </c>
      <c r="B59" s="4" t="s">
        <v>73</v>
      </c>
      <c r="C59" s="15"/>
      <c r="D59" s="15"/>
      <c r="E59" s="16">
        <f t="shared" si="0"/>
        <v>0</v>
      </c>
      <c r="F59" s="20">
        <f>E59/C$73</f>
        <v>0</v>
      </c>
    </row>
    <row r="60" spans="1:6" x14ac:dyDescent="0.3">
      <c r="A60" s="11" t="s">
        <v>74</v>
      </c>
      <c r="B60" s="4" t="s">
        <v>75</v>
      </c>
      <c r="C60" s="15"/>
      <c r="D60" s="15"/>
      <c r="E60" s="16">
        <f t="shared" si="0"/>
        <v>0</v>
      </c>
      <c r="F60" s="20">
        <f>E60/C$73</f>
        <v>0</v>
      </c>
    </row>
    <row r="61" spans="1:6" x14ac:dyDescent="0.3">
      <c r="A61" s="105"/>
      <c r="B61" s="106"/>
      <c r="C61" s="106"/>
      <c r="D61" s="106"/>
      <c r="E61" s="106"/>
      <c r="F61" s="107"/>
    </row>
    <row r="62" spans="1:6" ht="31.2" x14ac:dyDescent="0.3">
      <c r="A62" s="13" t="s">
        <v>56</v>
      </c>
      <c r="B62" s="6" t="s">
        <v>76</v>
      </c>
      <c r="C62" s="16">
        <v>665</v>
      </c>
      <c r="D62" s="16">
        <v>665</v>
      </c>
      <c r="E62" s="16">
        <f>D62-C62</f>
        <v>0</v>
      </c>
      <c r="F62" s="20">
        <f>E62/C$73</f>
        <v>0</v>
      </c>
    </row>
    <row r="63" spans="1:6" ht="15.6" x14ac:dyDescent="0.3">
      <c r="A63" s="12"/>
      <c r="B63" s="21" t="s">
        <v>77</v>
      </c>
      <c r="C63" s="22"/>
      <c r="D63" s="22"/>
      <c r="E63" s="22"/>
      <c r="F63" s="23"/>
    </row>
    <row r="64" spans="1:6" x14ac:dyDescent="0.3">
      <c r="A64" s="11" t="s">
        <v>78</v>
      </c>
      <c r="B64" s="4" t="s">
        <v>79</v>
      </c>
      <c r="C64" s="15">
        <v>220</v>
      </c>
      <c r="D64" s="24">
        <v>219</v>
      </c>
      <c r="E64" s="16">
        <f>SUM(D64-C64)</f>
        <v>-1</v>
      </c>
      <c r="F64" s="20">
        <f>E64/C$73</f>
        <v>-1.5037593984962407E-3</v>
      </c>
    </row>
    <row r="65" spans="1:6" ht="110.4" x14ac:dyDescent="0.3">
      <c r="A65" s="11" t="s">
        <v>80</v>
      </c>
      <c r="B65" s="4" t="s">
        <v>125</v>
      </c>
      <c r="C65" s="15">
        <v>10</v>
      </c>
      <c r="D65" s="15">
        <v>0</v>
      </c>
      <c r="E65" s="16">
        <f t="shared" ref="E65:E66" si="1">SUM(D65-C65)</f>
        <v>-10</v>
      </c>
      <c r="F65" s="20">
        <f>E65/C$73</f>
        <v>-1.5037593984962405E-2</v>
      </c>
    </row>
    <row r="66" spans="1:6" ht="69" x14ac:dyDescent="0.3">
      <c r="A66" s="11" t="s">
        <v>82</v>
      </c>
      <c r="B66" s="4" t="s">
        <v>83</v>
      </c>
      <c r="C66" s="15">
        <v>80</v>
      </c>
      <c r="D66" s="15">
        <v>78</v>
      </c>
      <c r="E66" s="16">
        <f t="shared" si="1"/>
        <v>-2</v>
      </c>
      <c r="F66" s="20">
        <f>E66/C$73</f>
        <v>-3.0075187969924814E-3</v>
      </c>
    </row>
    <row r="67" spans="1:6" ht="15.6" x14ac:dyDescent="0.3">
      <c r="A67" s="2"/>
      <c r="B67" s="21" t="s">
        <v>84</v>
      </c>
      <c r="C67" s="22"/>
      <c r="D67" s="22"/>
      <c r="E67" s="22"/>
      <c r="F67" s="23"/>
    </row>
    <row r="68" spans="1:6" ht="27.6" x14ac:dyDescent="0.3">
      <c r="A68" s="11" t="s">
        <v>85</v>
      </c>
      <c r="B68" s="4" t="s">
        <v>86</v>
      </c>
      <c r="C68" s="15">
        <v>15</v>
      </c>
      <c r="D68" s="15">
        <v>15</v>
      </c>
      <c r="E68" s="16">
        <f>SUM(D68-C68)</f>
        <v>0</v>
      </c>
      <c r="F68" s="20">
        <f>E68/C$73</f>
        <v>0</v>
      </c>
    </row>
    <row r="69" spans="1:6" x14ac:dyDescent="0.3">
      <c r="A69" s="11" t="s">
        <v>87</v>
      </c>
      <c r="B69" s="4" t="s">
        <v>88</v>
      </c>
      <c r="C69" s="15">
        <v>200</v>
      </c>
      <c r="D69" s="15">
        <v>200</v>
      </c>
      <c r="E69" s="16">
        <f t="shared" ref="E69:E71" si="2">SUM(D69-C69)</f>
        <v>0</v>
      </c>
      <c r="F69" s="20">
        <f t="shared" ref="F69:F71" si="3">E69/C$73</f>
        <v>0</v>
      </c>
    </row>
    <row r="70" spans="1:6" x14ac:dyDescent="0.3">
      <c r="A70" s="11" t="s">
        <v>89</v>
      </c>
      <c r="B70" s="4" t="s">
        <v>90</v>
      </c>
      <c r="C70" s="15">
        <v>40</v>
      </c>
      <c r="D70" s="15">
        <v>30</v>
      </c>
      <c r="E70" s="16">
        <f t="shared" si="2"/>
        <v>-10</v>
      </c>
      <c r="F70" s="20">
        <f t="shared" si="3"/>
        <v>-1.5037593984962405E-2</v>
      </c>
    </row>
    <row r="71" spans="1:6" x14ac:dyDescent="0.3">
      <c r="A71" s="11" t="s">
        <v>91</v>
      </c>
      <c r="B71" s="4" t="s">
        <v>92</v>
      </c>
      <c r="C71" s="15">
        <v>100</v>
      </c>
      <c r="D71" s="15">
        <v>100</v>
      </c>
      <c r="E71" s="16">
        <f t="shared" si="2"/>
        <v>0</v>
      </c>
      <c r="F71" s="20">
        <f t="shared" si="3"/>
        <v>0</v>
      </c>
    </row>
    <row r="72" spans="1:6" x14ac:dyDescent="0.3">
      <c r="A72" s="105"/>
      <c r="B72" s="106"/>
      <c r="C72" s="106"/>
      <c r="D72" s="106"/>
      <c r="E72" s="106"/>
      <c r="F72" s="107"/>
    </row>
    <row r="73" spans="1:6" ht="31.2" x14ac:dyDescent="0.3">
      <c r="A73" s="13" t="s">
        <v>57</v>
      </c>
      <c r="B73" s="6" t="s">
        <v>93</v>
      </c>
      <c r="C73" s="15">
        <v>665</v>
      </c>
      <c r="D73" s="16">
        <v>642</v>
      </c>
      <c r="E73" s="16">
        <f>D73-C73</f>
        <v>-23</v>
      </c>
      <c r="F73" s="20">
        <f>E73/C$73</f>
        <v>-3.4586466165413533E-2</v>
      </c>
    </row>
    <row r="74" spans="1:6" x14ac:dyDescent="0.3">
      <c r="A74" s="105"/>
      <c r="B74" s="106"/>
      <c r="C74" s="106"/>
      <c r="D74" s="106"/>
      <c r="E74" s="106"/>
      <c r="F74" s="107"/>
    </row>
    <row r="75" spans="1:6" ht="15" customHeight="1" x14ac:dyDescent="0.3">
      <c r="A75" s="122" t="s">
        <v>94</v>
      </c>
      <c r="B75" s="123"/>
      <c r="C75" s="123"/>
      <c r="D75" s="123"/>
      <c r="E75" s="123"/>
      <c r="F75" s="124"/>
    </row>
    <row r="76" spans="1:6" ht="27.6" x14ac:dyDescent="0.3">
      <c r="A76" s="10" t="s">
        <v>95</v>
      </c>
      <c r="B76" s="99" t="s">
        <v>96</v>
      </c>
      <c r="C76" s="100"/>
      <c r="D76" s="101"/>
      <c r="E76" s="99" t="s">
        <v>97</v>
      </c>
      <c r="F76" s="101"/>
    </row>
    <row r="77" spans="1:6" x14ac:dyDescent="0.3">
      <c r="A77" s="9">
        <v>2.1</v>
      </c>
      <c r="B77" s="116" t="s">
        <v>192</v>
      </c>
      <c r="C77" s="116"/>
      <c r="D77" s="116"/>
      <c r="E77" s="111">
        <v>219</v>
      </c>
      <c r="F77" s="117"/>
    </row>
    <row r="78" spans="1:6" x14ac:dyDescent="0.3">
      <c r="A78" s="9">
        <v>2.2000000000000002</v>
      </c>
      <c r="B78" s="111" t="s">
        <v>193</v>
      </c>
      <c r="C78" s="118"/>
      <c r="D78" s="117"/>
      <c r="E78" s="111">
        <v>0</v>
      </c>
      <c r="F78" s="117"/>
    </row>
    <row r="79" spans="1:6" x14ac:dyDescent="0.3">
      <c r="A79" s="9">
        <v>2.2999999999999998</v>
      </c>
      <c r="B79" s="111" t="s">
        <v>83</v>
      </c>
      <c r="C79" s="118"/>
      <c r="D79" s="117"/>
      <c r="E79" s="111">
        <v>78</v>
      </c>
      <c r="F79" s="117"/>
    </row>
    <row r="80" spans="1:6" x14ac:dyDescent="0.3">
      <c r="A80" s="9">
        <v>2.4</v>
      </c>
      <c r="B80" s="111" t="s">
        <v>86</v>
      </c>
      <c r="C80" s="118"/>
      <c r="D80" s="117"/>
      <c r="E80" s="111">
        <v>15</v>
      </c>
      <c r="F80" s="117"/>
    </row>
    <row r="81" spans="1:6" x14ac:dyDescent="0.3">
      <c r="A81" s="9">
        <v>2.5</v>
      </c>
      <c r="B81" s="116" t="s">
        <v>194</v>
      </c>
      <c r="C81" s="116"/>
      <c r="D81" s="116"/>
      <c r="E81" s="111">
        <v>200</v>
      </c>
      <c r="F81" s="117"/>
    </row>
    <row r="82" spans="1:6" ht="36.75" customHeight="1" x14ac:dyDescent="0.3">
      <c r="A82" s="9">
        <v>2.6</v>
      </c>
      <c r="B82" s="158" t="s">
        <v>195</v>
      </c>
      <c r="C82" s="116"/>
      <c r="D82" s="116"/>
      <c r="E82" s="111">
        <v>30</v>
      </c>
      <c r="F82" s="117"/>
    </row>
    <row r="83" spans="1:6" x14ac:dyDescent="0.3">
      <c r="A83" s="9">
        <v>2.7</v>
      </c>
      <c r="B83" s="116" t="s">
        <v>196</v>
      </c>
      <c r="C83" s="116"/>
      <c r="D83" s="116"/>
      <c r="E83" s="111">
        <v>100</v>
      </c>
      <c r="F83" s="117"/>
    </row>
    <row r="84" spans="1:6" x14ac:dyDescent="0.3">
      <c r="A84" s="26"/>
      <c r="B84" s="116"/>
      <c r="C84" s="116"/>
      <c r="D84" s="116"/>
      <c r="E84" s="111"/>
      <c r="F84" s="117"/>
    </row>
    <row r="85" spans="1:6" x14ac:dyDescent="0.3">
      <c r="A85" s="18"/>
      <c r="B85" s="18"/>
      <c r="C85" s="18"/>
      <c r="D85" s="18"/>
      <c r="E85" s="18"/>
      <c r="F85" s="18"/>
    </row>
    <row r="86" spans="1:6" x14ac:dyDescent="0.3">
      <c r="A86" s="115" t="s">
        <v>98</v>
      </c>
      <c r="B86" s="115"/>
      <c r="C86" s="115"/>
      <c r="D86" s="115"/>
      <c r="E86" s="115"/>
      <c r="F86" s="115"/>
    </row>
    <row r="87" spans="1:6" x14ac:dyDescent="0.3">
      <c r="A87" s="115" t="s">
        <v>99</v>
      </c>
      <c r="B87" s="115"/>
      <c r="C87" s="115"/>
      <c r="D87" s="115"/>
      <c r="E87" s="115"/>
      <c r="F87" s="115"/>
    </row>
  </sheetData>
  <mergeCells count="99">
    <mergeCell ref="A6:A8"/>
    <mergeCell ref="B6:F8"/>
    <mergeCell ref="B1:F1"/>
    <mergeCell ref="A2:F2"/>
    <mergeCell ref="A3:F3"/>
    <mergeCell ref="B4:F4"/>
    <mergeCell ref="B5:F5"/>
    <mergeCell ref="B9:C9"/>
    <mergeCell ref="D9:F9"/>
    <mergeCell ref="C10:D10"/>
    <mergeCell ref="E10:F10"/>
    <mergeCell ref="C11:D11"/>
    <mergeCell ref="E11:F11"/>
    <mergeCell ref="D19:F19"/>
    <mergeCell ref="C12:D12"/>
    <mergeCell ref="E12:F12"/>
    <mergeCell ref="A13:F13"/>
    <mergeCell ref="A14:F14"/>
    <mergeCell ref="B15:C15"/>
    <mergeCell ref="D15:F15"/>
    <mergeCell ref="B16:C16"/>
    <mergeCell ref="D16:F16"/>
    <mergeCell ref="B17:C17"/>
    <mergeCell ref="D17:F17"/>
    <mergeCell ref="B18:C18"/>
    <mergeCell ref="B19:C19"/>
    <mergeCell ref="D18:F18"/>
    <mergeCell ref="B28:F28"/>
    <mergeCell ref="B20:C20"/>
    <mergeCell ref="D20:F20"/>
    <mergeCell ref="A21:F21"/>
    <mergeCell ref="A22:F22"/>
    <mergeCell ref="B23:F23"/>
    <mergeCell ref="B24:F24"/>
    <mergeCell ref="B25:F25"/>
    <mergeCell ref="B26:F26"/>
    <mergeCell ref="B27:F27"/>
    <mergeCell ref="B41:C41"/>
    <mergeCell ref="D41:F41"/>
    <mergeCell ref="B30:F30"/>
    <mergeCell ref="A31:F31"/>
    <mergeCell ref="B32:F32"/>
    <mergeCell ref="B33:F33"/>
    <mergeCell ref="B34:F34"/>
    <mergeCell ref="B35:F35"/>
    <mergeCell ref="B36:F36"/>
    <mergeCell ref="B37:F37"/>
    <mergeCell ref="B38:F38"/>
    <mergeCell ref="A39:F39"/>
    <mergeCell ref="B40:F40"/>
    <mergeCell ref="B42:C42"/>
    <mergeCell ref="D42:F42"/>
    <mergeCell ref="B43:C43"/>
    <mergeCell ref="D43:F43"/>
    <mergeCell ref="B44:C44"/>
    <mergeCell ref="D44:F44"/>
    <mergeCell ref="B45:C45"/>
    <mergeCell ref="D45:F45"/>
    <mergeCell ref="A46:F46"/>
    <mergeCell ref="B47:F47"/>
    <mergeCell ref="C48:D48"/>
    <mergeCell ref="E48:F48"/>
    <mergeCell ref="A55:F55"/>
    <mergeCell ref="C49:D49"/>
    <mergeCell ref="E49:F49"/>
    <mergeCell ref="C50:D50"/>
    <mergeCell ref="E50:F50"/>
    <mergeCell ref="C51:D51"/>
    <mergeCell ref="E51:F51"/>
    <mergeCell ref="C52:D52"/>
    <mergeCell ref="E52:F52"/>
    <mergeCell ref="C53:D53"/>
    <mergeCell ref="E53:F53"/>
    <mergeCell ref="A54:F54"/>
    <mergeCell ref="E78:F78"/>
    <mergeCell ref="B79:D79"/>
    <mergeCell ref="E79:F79"/>
    <mergeCell ref="A61:F61"/>
    <mergeCell ref="A72:F72"/>
    <mergeCell ref="A74:F74"/>
    <mergeCell ref="A75:F75"/>
    <mergeCell ref="B76:D76"/>
    <mergeCell ref="E76:F76"/>
    <mergeCell ref="B29:F29"/>
    <mergeCell ref="A87:F87"/>
    <mergeCell ref="B80:D80"/>
    <mergeCell ref="E80:F80"/>
    <mergeCell ref="B81:D81"/>
    <mergeCell ref="E81:F81"/>
    <mergeCell ref="B82:D82"/>
    <mergeCell ref="E82:F82"/>
    <mergeCell ref="B83:D83"/>
    <mergeCell ref="E83:F83"/>
    <mergeCell ref="B84:D84"/>
    <mergeCell ref="E84:F84"/>
    <mergeCell ref="A86:F86"/>
    <mergeCell ref="B77:D77"/>
    <mergeCell ref="E77:F77"/>
    <mergeCell ref="B78:D78"/>
  </mergeCells>
  <hyperlinks>
    <hyperlink ref="B20:C20" r:id="rId1" display="Oldrich.stary@cvut.cz"/>
    <hyperlink ref="D20:F20" r:id="rId2" display="Erika.lahka@cvut.cz"/>
  </hyperlinks>
  <pageMargins left="0.7" right="0.7" top="0.78740157499999996" bottom="0.78740157499999996" header="0.3" footer="0.3"/>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topLeftCell="G44" workbookViewId="0">
      <selection activeCell="G16" sqref="G16"/>
    </sheetView>
  </sheetViews>
  <sheetFormatPr defaultRowHeight="14.4" x14ac:dyDescent="0.3"/>
  <cols>
    <col min="1" max="1" width="17.88671875" customWidth="1"/>
    <col min="2" max="2" width="29" customWidth="1"/>
    <col min="3" max="3" width="16.88671875" customWidth="1"/>
    <col min="4" max="4" width="17.6640625" customWidth="1"/>
    <col min="5" max="5" width="14" customWidth="1"/>
    <col min="6" max="6" width="14.6640625" customWidth="1"/>
  </cols>
  <sheetData>
    <row r="1" spans="1:10" ht="18" x14ac:dyDescent="0.35">
      <c r="A1" s="35" t="s">
        <v>0</v>
      </c>
      <c r="B1" s="177" t="s">
        <v>197</v>
      </c>
      <c r="C1" s="178"/>
      <c r="D1" s="178"/>
      <c r="E1" s="178"/>
      <c r="F1" s="179"/>
      <c r="G1" s="36"/>
      <c r="H1" s="36"/>
      <c r="I1" s="36"/>
      <c r="J1" s="36"/>
    </row>
    <row r="2" spans="1:10" ht="15" customHeight="1" x14ac:dyDescent="0.35">
      <c r="A2" s="201" t="s">
        <v>1</v>
      </c>
      <c r="B2" s="202"/>
      <c r="C2" s="202"/>
      <c r="D2" s="202"/>
      <c r="E2" s="202"/>
      <c r="F2" s="203"/>
      <c r="G2" s="36"/>
      <c r="H2" s="36"/>
      <c r="I2" s="36"/>
      <c r="J2" s="36"/>
    </row>
    <row r="3" spans="1:10" ht="15" customHeight="1" x14ac:dyDescent="0.35">
      <c r="A3" s="201" t="s">
        <v>100</v>
      </c>
      <c r="B3" s="202"/>
      <c r="C3" s="202"/>
      <c r="D3" s="202"/>
      <c r="E3" s="202"/>
      <c r="F3" s="203"/>
      <c r="G3" s="36"/>
      <c r="H3" s="36"/>
      <c r="I3" s="36"/>
      <c r="J3" s="36"/>
    </row>
    <row r="4" spans="1:10" x14ac:dyDescent="0.3">
      <c r="A4" s="37" t="s">
        <v>3</v>
      </c>
      <c r="B4" s="182" t="s">
        <v>4</v>
      </c>
      <c r="C4" s="182"/>
      <c r="D4" s="182"/>
      <c r="E4" s="182"/>
      <c r="F4" s="183"/>
      <c r="G4" s="36"/>
      <c r="H4" s="36"/>
      <c r="I4" s="36"/>
      <c r="J4" s="36"/>
    </row>
    <row r="5" spans="1:10" x14ac:dyDescent="0.3">
      <c r="A5" s="37" t="s">
        <v>5</v>
      </c>
      <c r="B5" s="182" t="s">
        <v>6</v>
      </c>
      <c r="C5" s="182"/>
      <c r="D5" s="182"/>
      <c r="E5" s="182"/>
      <c r="F5" s="183"/>
      <c r="G5" s="36"/>
      <c r="H5" s="36"/>
      <c r="I5" s="36"/>
      <c r="J5" s="36"/>
    </row>
    <row r="6" spans="1:10" x14ac:dyDescent="0.3">
      <c r="A6" s="190" t="s">
        <v>7</v>
      </c>
      <c r="B6" s="192" t="s">
        <v>8</v>
      </c>
      <c r="C6" s="193"/>
      <c r="D6" s="193"/>
      <c r="E6" s="193"/>
      <c r="F6" s="194"/>
      <c r="G6" s="36"/>
      <c r="H6" s="36"/>
      <c r="I6" s="36"/>
      <c r="J6" s="36"/>
    </row>
    <row r="7" spans="1:10" ht="15.75" customHeight="1" x14ac:dyDescent="0.3">
      <c r="A7" s="190"/>
      <c r="B7" s="195"/>
      <c r="C7" s="196"/>
      <c r="D7" s="196"/>
      <c r="E7" s="196"/>
      <c r="F7" s="197"/>
      <c r="G7" s="36"/>
      <c r="H7" s="36"/>
      <c r="I7" s="36"/>
      <c r="J7" s="36"/>
    </row>
    <row r="8" spans="1:10" ht="15.75" customHeight="1" x14ac:dyDescent="0.3">
      <c r="A8" s="191"/>
      <c r="B8" s="198"/>
      <c r="C8" s="199"/>
      <c r="D8" s="199"/>
      <c r="E8" s="199"/>
      <c r="F8" s="200"/>
      <c r="G8" s="36"/>
      <c r="H8" s="36"/>
      <c r="I8" s="36"/>
      <c r="J8" s="36"/>
    </row>
    <row r="9" spans="1:10" ht="15" customHeight="1" x14ac:dyDescent="0.3">
      <c r="A9" s="37" t="s">
        <v>9</v>
      </c>
      <c r="B9" s="180" t="s">
        <v>10</v>
      </c>
      <c r="C9" s="181"/>
      <c r="D9" s="180" t="s">
        <v>11</v>
      </c>
      <c r="E9" s="180"/>
      <c r="F9" s="181"/>
      <c r="G9" s="36"/>
      <c r="H9" s="36"/>
      <c r="I9" s="36"/>
      <c r="J9" s="36"/>
    </row>
    <row r="10" spans="1:10" ht="25.5" customHeight="1" x14ac:dyDescent="0.3">
      <c r="A10" s="38" t="s">
        <v>12</v>
      </c>
      <c r="B10" s="39" t="s">
        <v>13</v>
      </c>
      <c r="C10" s="180" t="s">
        <v>14</v>
      </c>
      <c r="D10" s="181"/>
      <c r="E10" s="180" t="s">
        <v>15</v>
      </c>
      <c r="F10" s="181"/>
      <c r="G10" s="36"/>
      <c r="H10" s="36"/>
      <c r="I10" s="36"/>
      <c r="J10" s="36"/>
    </row>
    <row r="11" spans="1:10" x14ac:dyDescent="0.3">
      <c r="A11" s="37" t="s">
        <v>16</v>
      </c>
      <c r="B11" s="33">
        <v>498</v>
      </c>
      <c r="C11" s="182">
        <v>498</v>
      </c>
      <c r="D11" s="183"/>
      <c r="E11" s="182">
        <v>0</v>
      </c>
      <c r="F11" s="183"/>
      <c r="G11" s="36"/>
      <c r="H11" s="36"/>
      <c r="I11" s="36"/>
      <c r="J11" s="36"/>
    </row>
    <row r="12" spans="1:10" x14ac:dyDescent="0.3">
      <c r="A12" s="37" t="s">
        <v>17</v>
      </c>
      <c r="B12" s="33">
        <v>498</v>
      </c>
      <c r="C12" s="182">
        <v>498</v>
      </c>
      <c r="D12" s="183"/>
      <c r="E12" s="182">
        <v>0</v>
      </c>
      <c r="F12" s="183"/>
      <c r="G12" s="36"/>
      <c r="H12" s="36"/>
      <c r="I12" s="36"/>
      <c r="J12" s="36"/>
    </row>
    <row r="13" spans="1:10" x14ac:dyDescent="0.3">
      <c r="A13" s="174" t="s">
        <v>198</v>
      </c>
      <c r="B13" s="175"/>
      <c r="C13" s="175"/>
      <c r="D13" s="175"/>
      <c r="E13" s="175"/>
      <c r="F13" s="176"/>
      <c r="G13" s="36"/>
      <c r="H13" s="36"/>
      <c r="I13" s="36"/>
      <c r="J13" s="36"/>
    </row>
    <row r="14" spans="1:10" ht="15.6" x14ac:dyDescent="0.3">
      <c r="A14" s="177" t="s">
        <v>18</v>
      </c>
      <c r="B14" s="178"/>
      <c r="C14" s="178"/>
      <c r="D14" s="178"/>
      <c r="E14" s="178"/>
      <c r="F14" s="179"/>
      <c r="G14" s="36"/>
      <c r="H14" s="36"/>
      <c r="I14" s="36"/>
      <c r="J14" s="36"/>
    </row>
    <row r="15" spans="1:10" x14ac:dyDescent="0.3">
      <c r="A15" s="40" t="s">
        <v>198</v>
      </c>
      <c r="B15" s="180" t="s">
        <v>19</v>
      </c>
      <c r="C15" s="181"/>
      <c r="D15" s="180" t="s">
        <v>20</v>
      </c>
      <c r="E15" s="180"/>
      <c r="F15" s="181"/>
      <c r="G15" s="36"/>
      <c r="H15" s="36"/>
      <c r="I15" s="36"/>
      <c r="J15" s="36"/>
    </row>
    <row r="16" spans="1:10" x14ac:dyDescent="0.3">
      <c r="A16" s="37" t="s">
        <v>21</v>
      </c>
      <c r="B16" s="182" t="s">
        <v>199</v>
      </c>
      <c r="C16" s="183"/>
      <c r="D16" s="182" t="s">
        <v>200</v>
      </c>
      <c r="E16" s="182"/>
      <c r="F16" s="183"/>
      <c r="G16" s="36"/>
      <c r="H16" s="36"/>
      <c r="I16" s="36"/>
      <c r="J16" s="36"/>
    </row>
    <row r="17" spans="1:10" x14ac:dyDescent="0.3">
      <c r="A17" s="37" t="s">
        <v>0</v>
      </c>
      <c r="B17" s="182" t="s">
        <v>201</v>
      </c>
      <c r="C17" s="183"/>
      <c r="D17" s="182" t="s">
        <v>201</v>
      </c>
      <c r="E17" s="182"/>
      <c r="F17" s="183"/>
      <c r="G17" s="36"/>
      <c r="H17" s="36"/>
      <c r="I17" s="36"/>
      <c r="J17" s="36"/>
    </row>
    <row r="18" spans="1:10" x14ac:dyDescent="0.3">
      <c r="A18" s="37" t="s">
        <v>25</v>
      </c>
      <c r="B18" s="182" t="s">
        <v>202</v>
      </c>
      <c r="C18" s="183"/>
      <c r="D18" s="182" t="s">
        <v>202</v>
      </c>
      <c r="E18" s="182"/>
      <c r="F18" s="183"/>
      <c r="G18" s="36"/>
      <c r="H18" s="36"/>
      <c r="I18" s="36"/>
      <c r="J18" s="36"/>
    </row>
    <row r="19" spans="1:10" x14ac:dyDescent="0.3">
      <c r="A19" s="37" t="s">
        <v>27</v>
      </c>
      <c r="B19" s="187">
        <v>420776126781</v>
      </c>
      <c r="C19" s="183"/>
      <c r="D19" s="187">
        <v>542591135</v>
      </c>
      <c r="E19" s="182"/>
      <c r="F19" s="183"/>
      <c r="G19" s="36"/>
      <c r="H19" s="36"/>
      <c r="I19" s="36"/>
      <c r="J19" s="36"/>
    </row>
    <row r="20" spans="1:10" x14ac:dyDescent="0.3">
      <c r="A20" s="37" t="s">
        <v>28</v>
      </c>
      <c r="B20" s="188" t="s">
        <v>203</v>
      </c>
      <c r="C20" s="189"/>
      <c r="D20" s="188" t="s">
        <v>204</v>
      </c>
      <c r="E20" s="188"/>
      <c r="F20" s="189"/>
      <c r="G20" s="36"/>
      <c r="H20" s="36"/>
      <c r="I20" s="36"/>
      <c r="J20" s="36"/>
    </row>
    <row r="21" spans="1:10" x14ac:dyDescent="0.3">
      <c r="A21" s="174" t="s">
        <v>198</v>
      </c>
      <c r="B21" s="175"/>
      <c r="C21" s="175"/>
      <c r="D21" s="175"/>
      <c r="E21" s="175"/>
      <c r="F21" s="176"/>
      <c r="G21" s="36"/>
      <c r="H21" s="36"/>
      <c r="I21" s="36"/>
      <c r="J21" s="36"/>
    </row>
    <row r="22" spans="1:10" ht="15" customHeight="1" x14ac:dyDescent="0.3">
      <c r="A22" s="177" t="s">
        <v>30</v>
      </c>
      <c r="B22" s="178"/>
      <c r="C22" s="178"/>
      <c r="D22" s="178"/>
      <c r="E22" s="178"/>
      <c r="F22" s="179"/>
      <c r="G22" s="36"/>
      <c r="H22" s="36"/>
      <c r="I22" s="36"/>
      <c r="J22" s="36"/>
    </row>
    <row r="23" spans="1:10" ht="29.25" customHeight="1" x14ac:dyDescent="0.3">
      <c r="A23" s="37" t="s">
        <v>31</v>
      </c>
      <c r="B23" s="180" t="s">
        <v>32</v>
      </c>
      <c r="C23" s="180"/>
      <c r="D23" s="180"/>
      <c r="E23" s="180"/>
      <c r="F23" s="181"/>
      <c r="G23" s="36"/>
      <c r="H23" s="36"/>
      <c r="I23" s="36"/>
      <c r="J23" s="36"/>
    </row>
    <row r="24" spans="1:10" x14ac:dyDescent="0.3">
      <c r="A24" s="41" t="s">
        <v>198</v>
      </c>
      <c r="B24" s="182" t="s">
        <v>205</v>
      </c>
      <c r="C24" s="182"/>
      <c r="D24" s="182"/>
      <c r="E24" s="182"/>
      <c r="F24" s="183"/>
      <c r="G24" s="36"/>
      <c r="H24" s="36"/>
      <c r="I24" s="36"/>
      <c r="J24" s="36"/>
    </row>
    <row r="25" spans="1:10" x14ac:dyDescent="0.3">
      <c r="A25" s="41" t="s">
        <v>198</v>
      </c>
      <c r="B25" s="182" t="s">
        <v>206</v>
      </c>
      <c r="C25" s="182"/>
      <c r="D25" s="182"/>
      <c r="E25" s="182"/>
      <c r="F25" s="183"/>
      <c r="G25" s="36"/>
      <c r="H25" s="36"/>
      <c r="I25" s="36"/>
      <c r="J25" s="36"/>
    </row>
    <row r="26" spans="1:10" x14ac:dyDescent="0.3">
      <c r="A26" s="41" t="s">
        <v>198</v>
      </c>
      <c r="B26" s="182" t="s">
        <v>207</v>
      </c>
      <c r="C26" s="182"/>
      <c r="D26" s="182"/>
      <c r="E26" s="182"/>
      <c r="F26" s="183"/>
      <c r="G26" s="36"/>
      <c r="H26" s="36"/>
      <c r="I26" s="36"/>
      <c r="J26" s="36"/>
    </row>
    <row r="27" spans="1:10" x14ac:dyDescent="0.3">
      <c r="A27" s="174" t="s">
        <v>198</v>
      </c>
      <c r="B27" s="175"/>
      <c r="C27" s="175"/>
      <c r="D27" s="175"/>
      <c r="E27" s="175"/>
      <c r="F27" s="176"/>
      <c r="G27" s="36"/>
      <c r="H27" s="36"/>
      <c r="I27" s="36"/>
      <c r="J27" s="36"/>
    </row>
    <row r="28" spans="1:10" ht="15" customHeight="1" x14ac:dyDescent="0.3">
      <c r="A28" s="37" t="s">
        <v>36</v>
      </c>
      <c r="B28" s="180" t="s">
        <v>37</v>
      </c>
      <c r="C28" s="180"/>
      <c r="D28" s="180"/>
      <c r="E28" s="180"/>
      <c r="F28" s="181"/>
      <c r="G28" s="36"/>
      <c r="H28" s="36"/>
      <c r="I28" s="36"/>
      <c r="J28" s="36"/>
    </row>
    <row r="29" spans="1:10" x14ac:dyDescent="0.3">
      <c r="A29" s="41" t="s">
        <v>198</v>
      </c>
      <c r="B29" s="180" t="s">
        <v>208</v>
      </c>
      <c r="C29" s="180"/>
      <c r="D29" s="180"/>
      <c r="E29" s="180"/>
      <c r="F29" s="181"/>
      <c r="G29" s="36"/>
      <c r="H29" s="36"/>
      <c r="I29" s="36"/>
      <c r="J29" s="36"/>
    </row>
    <row r="30" spans="1:10" x14ac:dyDescent="0.3">
      <c r="A30" s="41" t="s">
        <v>198</v>
      </c>
      <c r="B30" s="180" t="s">
        <v>209</v>
      </c>
      <c r="C30" s="180"/>
      <c r="D30" s="180"/>
      <c r="E30" s="180"/>
      <c r="F30" s="181"/>
      <c r="G30" s="36"/>
      <c r="H30" s="36"/>
      <c r="I30" s="36"/>
      <c r="J30" s="36"/>
    </row>
    <row r="31" spans="1:10" x14ac:dyDescent="0.3">
      <c r="A31" s="41" t="s">
        <v>198</v>
      </c>
      <c r="B31" s="180" t="s">
        <v>210</v>
      </c>
      <c r="C31" s="180"/>
      <c r="D31" s="180"/>
      <c r="E31" s="180"/>
      <c r="F31" s="181"/>
      <c r="G31" s="36"/>
      <c r="H31" s="36"/>
      <c r="I31" s="36"/>
      <c r="J31" s="36"/>
    </row>
    <row r="32" spans="1:10" x14ac:dyDescent="0.3">
      <c r="A32" s="41" t="s">
        <v>198</v>
      </c>
      <c r="B32" s="180" t="s">
        <v>211</v>
      </c>
      <c r="C32" s="180"/>
      <c r="D32" s="180"/>
      <c r="E32" s="180"/>
      <c r="F32" s="181"/>
      <c r="G32" s="36"/>
      <c r="H32" s="36"/>
      <c r="I32" s="36"/>
      <c r="J32" s="36"/>
    </row>
    <row r="33" spans="1:10" x14ac:dyDescent="0.3">
      <c r="A33" s="41" t="s">
        <v>198</v>
      </c>
      <c r="B33" s="180" t="s">
        <v>212</v>
      </c>
      <c r="C33" s="180"/>
      <c r="D33" s="180"/>
      <c r="E33" s="180"/>
      <c r="F33" s="181"/>
      <c r="G33" s="36"/>
      <c r="H33" s="36"/>
      <c r="I33" s="36"/>
      <c r="J33" s="36"/>
    </row>
    <row r="34" spans="1:10" x14ac:dyDescent="0.3">
      <c r="A34" s="174" t="s">
        <v>198</v>
      </c>
      <c r="B34" s="175"/>
      <c r="C34" s="175"/>
      <c r="D34" s="175"/>
      <c r="E34" s="175"/>
      <c r="F34" s="176"/>
      <c r="G34" s="36"/>
      <c r="H34" s="36"/>
      <c r="I34" s="36"/>
      <c r="J34" s="36"/>
    </row>
    <row r="35" spans="1:10" x14ac:dyDescent="0.3">
      <c r="A35" s="37" t="s">
        <v>50</v>
      </c>
      <c r="B35" s="180" t="s">
        <v>51</v>
      </c>
      <c r="C35" s="180"/>
      <c r="D35" s="180"/>
      <c r="E35" s="180"/>
      <c r="F35" s="181"/>
      <c r="G35" s="36"/>
      <c r="H35" s="36"/>
      <c r="I35" s="36"/>
      <c r="J35" s="36"/>
    </row>
    <row r="36" spans="1:10" x14ac:dyDescent="0.3">
      <c r="A36" s="37" t="s">
        <v>52</v>
      </c>
      <c r="B36" s="180" t="s">
        <v>53</v>
      </c>
      <c r="C36" s="181"/>
      <c r="D36" s="180" t="s">
        <v>54</v>
      </c>
      <c r="E36" s="180"/>
      <c r="F36" s="181"/>
      <c r="G36" s="36"/>
      <c r="H36" s="36"/>
      <c r="I36" s="36"/>
      <c r="J36" s="43"/>
    </row>
    <row r="37" spans="1:10" x14ac:dyDescent="0.3">
      <c r="A37" s="37" t="s">
        <v>55</v>
      </c>
      <c r="B37" s="182" t="s">
        <v>198</v>
      </c>
      <c r="C37" s="183"/>
      <c r="D37" s="182" t="s">
        <v>198</v>
      </c>
      <c r="E37" s="182"/>
      <c r="F37" s="183"/>
      <c r="G37" s="36"/>
      <c r="H37" s="36"/>
      <c r="I37" s="36"/>
      <c r="J37" s="36"/>
    </row>
    <row r="38" spans="1:10" x14ac:dyDescent="0.3">
      <c r="A38" s="37" t="s">
        <v>56</v>
      </c>
      <c r="B38" s="182" t="s">
        <v>198</v>
      </c>
      <c r="C38" s="183"/>
      <c r="D38" s="182" t="s">
        <v>198</v>
      </c>
      <c r="E38" s="182"/>
      <c r="F38" s="183"/>
      <c r="G38" s="36"/>
      <c r="H38" s="36"/>
      <c r="I38" s="36"/>
      <c r="J38" s="36"/>
    </row>
    <row r="39" spans="1:10" ht="33.75" customHeight="1" x14ac:dyDescent="0.3">
      <c r="A39" s="37" t="s">
        <v>57</v>
      </c>
      <c r="B39" s="182" t="s">
        <v>198</v>
      </c>
      <c r="C39" s="183"/>
      <c r="D39" s="182" t="s">
        <v>198</v>
      </c>
      <c r="E39" s="182"/>
      <c r="F39" s="183"/>
      <c r="G39" s="36"/>
      <c r="H39" s="36"/>
      <c r="I39" s="36"/>
      <c r="J39" s="36"/>
    </row>
    <row r="40" spans="1:10" ht="45" customHeight="1" x14ac:dyDescent="0.3">
      <c r="A40" s="37" t="s">
        <v>58</v>
      </c>
      <c r="B40" s="182" t="s">
        <v>198</v>
      </c>
      <c r="C40" s="183"/>
      <c r="D40" s="182" t="s">
        <v>198</v>
      </c>
      <c r="E40" s="182"/>
      <c r="F40" s="183"/>
      <c r="G40" s="36"/>
      <c r="H40" s="36"/>
      <c r="I40" s="36"/>
      <c r="J40" s="36"/>
    </row>
    <row r="41" spans="1:10" x14ac:dyDescent="0.3">
      <c r="A41" s="174" t="s">
        <v>198</v>
      </c>
      <c r="B41" s="175"/>
      <c r="C41" s="175"/>
      <c r="D41" s="175"/>
      <c r="E41" s="175"/>
      <c r="F41" s="176"/>
      <c r="G41" s="36"/>
      <c r="H41" s="36"/>
      <c r="I41" s="36"/>
      <c r="J41" s="36"/>
    </row>
    <row r="42" spans="1:10" ht="15" customHeight="1" x14ac:dyDescent="0.3">
      <c r="A42" s="37" t="s">
        <v>59</v>
      </c>
      <c r="B42" s="180" t="s">
        <v>60</v>
      </c>
      <c r="C42" s="180"/>
      <c r="D42" s="180"/>
      <c r="E42" s="180"/>
      <c r="F42" s="181"/>
      <c r="G42" s="36"/>
      <c r="H42" s="36"/>
      <c r="I42" s="36"/>
      <c r="J42" s="36"/>
    </row>
    <row r="43" spans="1:10" x14ac:dyDescent="0.3">
      <c r="A43" s="40" t="s">
        <v>198</v>
      </c>
      <c r="B43" s="39" t="s">
        <v>61</v>
      </c>
      <c r="C43" s="180" t="s">
        <v>62</v>
      </c>
      <c r="D43" s="181"/>
      <c r="E43" s="180" t="s">
        <v>63</v>
      </c>
      <c r="F43" s="181"/>
      <c r="G43" s="36"/>
      <c r="H43" s="36"/>
      <c r="I43" s="36"/>
      <c r="J43" s="36"/>
    </row>
    <row r="44" spans="1:10" x14ac:dyDescent="0.3">
      <c r="A44" s="41" t="s">
        <v>198</v>
      </c>
      <c r="B44" s="33" t="s">
        <v>198</v>
      </c>
      <c r="C44" s="182" t="s">
        <v>198</v>
      </c>
      <c r="D44" s="183"/>
      <c r="E44" s="182" t="s">
        <v>198</v>
      </c>
      <c r="F44" s="183"/>
      <c r="G44" s="36"/>
      <c r="H44" s="36"/>
      <c r="I44" s="36"/>
      <c r="J44" s="36"/>
    </row>
    <row r="45" spans="1:10" x14ac:dyDescent="0.3">
      <c r="A45" s="41" t="s">
        <v>198</v>
      </c>
      <c r="B45" s="33" t="s">
        <v>198</v>
      </c>
      <c r="C45" s="182" t="s">
        <v>198</v>
      </c>
      <c r="D45" s="183"/>
      <c r="E45" s="182" t="s">
        <v>198</v>
      </c>
      <c r="F45" s="183"/>
      <c r="G45" s="36"/>
      <c r="H45" s="36"/>
      <c r="I45" s="36"/>
      <c r="J45" s="36"/>
    </row>
    <row r="46" spans="1:10" ht="46.5" customHeight="1" x14ac:dyDescent="0.3">
      <c r="A46" s="41" t="s">
        <v>198</v>
      </c>
      <c r="B46" s="33" t="s">
        <v>198</v>
      </c>
      <c r="C46" s="182" t="s">
        <v>198</v>
      </c>
      <c r="D46" s="183"/>
      <c r="E46" s="182" t="s">
        <v>198</v>
      </c>
      <c r="F46" s="183"/>
      <c r="G46" s="36"/>
      <c r="H46" s="36"/>
      <c r="I46" s="36"/>
      <c r="J46" s="36"/>
    </row>
    <row r="47" spans="1:10" ht="33.75" customHeight="1" x14ac:dyDescent="0.3">
      <c r="A47" s="41" t="s">
        <v>198</v>
      </c>
      <c r="B47" s="33" t="s">
        <v>198</v>
      </c>
      <c r="C47" s="182" t="s">
        <v>198</v>
      </c>
      <c r="D47" s="183"/>
      <c r="E47" s="182" t="s">
        <v>198</v>
      </c>
      <c r="F47" s="183"/>
      <c r="G47" s="36"/>
      <c r="H47" s="36"/>
      <c r="I47" s="36"/>
      <c r="J47" s="36"/>
    </row>
    <row r="48" spans="1:10" x14ac:dyDescent="0.3">
      <c r="A48" s="41" t="s">
        <v>198</v>
      </c>
      <c r="B48" s="33" t="s">
        <v>198</v>
      </c>
      <c r="C48" s="182" t="s">
        <v>198</v>
      </c>
      <c r="D48" s="183"/>
      <c r="E48" s="182" t="s">
        <v>198</v>
      </c>
      <c r="F48" s="183"/>
      <c r="G48" s="36"/>
      <c r="H48" s="36"/>
      <c r="I48" s="36"/>
      <c r="J48" s="36"/>
    </row>
    <row r="49" spans="1:10" x14ac:dyDescent="0.3">
      <c r="A49" s="174" t="s">
        <v>198</v>
      </c>
      <c r="B49" s="175"/>
      <c r="C49" s="175"/>
      <c r="D49" s="175"/>
      <c r="E49" s="175"/>
      <c r="F49" s="176"/>
      <c r="G49" s="36"/>
      <c r="H49" s="36"/>
      <c r="I49" s="36"/>
      <c r="J49" s="36"/>
    </row>
    <row r="50" spans="1:10" ht="15.6" x14ac:dyDescent="0.3">
      <c r="A50" s="177" t="s">
        <v>64</v>
      </c>
      <c r="B50" s="178"/>
      <c r="C50" s="178"/>
      <c r="D50" s="178"/>
      <c r="E50" s="178"/>
      <c r="F50" s="179"/>
      <c r="G50" s="36"/>
      <c r="H50" s="36"/>
      <c r="I50" s="36"/>
      <c r="J50" s="36"/>
    </row>
    <row r="51" spans="1:10" ht="41.4" x14ac:dyDescent="0.3">
      <c r="A51" s="40" t="s">
        <v>198</v>
      </c>
      <c r="B51" s="44" t="s">
        <v>198</v>
      </c>
      <c r="C51" s="39" t="s">
        <v>65</v>
      </c>
      <c r="D51" s="39" t="s">
        <v>66</v>
      </c>
      <c r="E51" s="45" t="s">
        <v>67</v>
      </c>
      <c r="F51" s="46" t="s">
        <v>68</v>
      </c>
      <c r="G51" s="36"/>
      <c r="H51" s="36"/>
      <c r="I51" s="36"/>
      <c r="J51" s="36"/>
    </row>
    <row r="52" spans="1:10" ht="31.2" x14ac:dyDescent="0.3">
      <c r="A52" s="38" t="s">
        <v>55</v>
      </c>
      <c r="B52" s="47" t="s">
        <v>69</v>
      </c>
      <c r="C52" s="48">
        <v>0</v>
      </c>
      <c r="D52" s="48">
        <v>0</v>
      </c>
      <c r="E52" s="49">
        <v>0</v>
      </c>
      <c r="F52" s="50">
        <v>0</v>
      </c>
      <c r="G52" s="36"/>
      <c r="H52" s="36"/>
      <c r="I52" s="36"/>
      <c r="J52" s="36"/>
    </row>
    <row r="53" spans="1:10" ht="27.6" x14ac:dyDescent="0.3">
      <c r="A53" s="51">
        <v>45323</v>
      </c>
      <c r="B53" s="33" t="s">
        <v>71</v>
      </c>
      <c r="C53" s="52">
        <v>0</v>
      </c>
      <c r="D53" s="52">
        <v>0</v>
      </c>
      <c r="E53" s="48">
        <v>0</v>
      </c>
      <c r="F53" s="53">
        <v>0</v>
      </c>
      <c r="G53" s="36"/>
      <c r="H53" s="36"/>
      <c r="I53" s="36"/>
      <c r="J53" s="36"/>
    </row>
    <row r="54" spans="1:10" ht="15" customHeight="1" x14ac:dyDescent="0.3">
      <c r="A54" s="51">
        <v>45352</v>
      </c>
      <c r="B54" s="33" t="s">
        <v>73</v>
      </c>
      <c r="C54" s="52">
        <v>0</v>
      </c>
      <c r="D54" s="52">
        <v>0</v>
      </c>
      <c r="E54" s="48">
        <v>0</v>
      </c>
      <c r="F54" s="53">
        <v>0</v>
      </c>
      <c r="G54" s="36"/>
      <c r="H54" s="36"/>
      <c r="I54" s="36"/>
      <c r="J54" s="36"/>
    </row>
    <row r="55" spans="1:10" x14ac:dyDescent="0.3">
      <c r="A55" s="51">
        <v>45383</v>
      </c>
      <c r="B55" s="33" t="s">
        <v>75</v>
      </c>
      <c r="C55" s="52">
        <v>0</v>
      </c>
      <c r="D55" s="52">
        <v>0</v>
      </c>
      <c r="E55" s="48">
        <v>0</v>
      </c>
      <c r="F55" s="53">
        <v>0</v>
      </c>
      <c r="G55" s="36"/>
      <c r="H55" s="36"/>
      <c r="I55" s="36"/>
      <c r="J55" s="36"/>
    </row>
    <row r="56" spans="1:10" ht="32.25" customHeight="1" x14ac:dyDescent="0.3">
      <c r="A56" s="174" t="s">
        <v>198</v>
      </c>
      <c r="B56" s="175"/>
      <c r="C56" s="175"/>
      <c r="D56" s="175"/>
      <c r="E56" s="175"/>
      <c r="F56" s="176"/>
      <c r="G56" s="36"/>
      <c r="H56" s="36"/>
      <c r="I56" s="36"/>
      <c r="J56" s="36"/>
    </row>
    <row r="57" spans="1:10" ht="31.2" x14ac:dyDescent="0.3">
      <c r="A57" s="38" t="s">
        <v>56</v>
      </c>
      <c r="B57" s="47" t="s">
        <v>76</v>
      </c>
      <c r="C57" s="48">
        <v>498</v>
      </c>
      <c r="D57" s="48" t="s">
        <v>198</v>
      </c>
      <c r="E57" s="48">
        <v>-498</v>
      </c>
      <c r="F57" s="53">
        <v>-1</v>
      </c>
      <c r="G57" s="36"/>
      <c r="H57" s="36"/>
      <c r="I57" s="36"/>
      <c r="J57" s="36"/>
    </row>
    <row r="58" spans="1:10" ht="15.6" x14ac:dyDescent="0.3">
      <c r="A58" s="41" t="s">
        <v>198</v>
      </c>
      <c r="B58" s="54" t="s">
        <v>77</v>
      </c>
      <c r="C58" s="54" t="s">
        <v>198</v>
      </c>
      <c r="D58" s="54" t="s">
        <v>198</v>
      </c>
      <c r="E58" s="54" t="s">
        <v>198</v>
      </c>
      <c r="F58" s="47" t="s">
        <v>198</v>
      </c>
      <c r="G58" s="36"/>
      <c r="H58" s="36"/>
      <c r="I58" s="36"/>
      <c r="J58" s="36"/>
    </row>
    <row r="59" spans="1:10" x14ac:dyDescent="0.3">
      <c r="A59" s="51">
        <v>45293</v>
      </c>
      <c r="B59" s="33" t="s">
        <v>79</v>
      </c>
      <c r="C59" s="52">
        <v>216</v>
      </c>
      <c r="D59" s="52">
        <v>170</v>
      </c>
      <c r="E59" s="48">
        <v>-46</v>
      </c>
      <c r="F59" s="53">
        <v>-0.09</v>
      </c>
      <c r="G59" s="36"/>
      <c r="H59" s="36"/>
      <c r="I59" s="36"/>
      <c r="J59" s="36"/>
    </row>
    <row r="60" spans="1:10" ht="110.4" x14ac:dyDescent="0.3">
      <c r="A60" s="51">
        <v>45324</v>
      </c>
      <c r="B60" s="33" t="s">
        <v>125</v>
      </c>
      <c r="C60" s="52">
        <v>0</v>
      </c>
      <c r="D60" s="52">
        <v>46</v>
      </c>
      <c r="E60" s="48">
        <v>46</v>
      </c>
      <c r="F60" s="53">
        <v>0.09</v>
      </c>
      <c r="G60" s="36"/>
      <c r="H60" s="36"/>
      <c r="I60" s="36"/>
      <c r="J60" s="36"/>
    </row>
    <row r="61" spans="1:10" ht="69" x14ac:dyDescent="0.3">
      <c r="A61" s="51">
        <v>45353</v>
      </c>
      <c r="B61" s="33" t="s">
        <v>83</v>
      </c>
      <c r="C61" s="52">
        <v>72</v>
      </c>
      <c r="D61" s="52">
        <v>72</v>
      </c>
      <c r="E61" s="48">
        <v>0</v>
      </c>
      <c r="F61" s="53">
        <v>0</v>
      </c>
      <c r="G61" s="36"/>
      <c r="H61" s="36"/>
      <c r="I61" s="36"/>
      <c r="J61" s="36"/>
    </row>
    <row r="62" spans="1:10" ht="15.6" x14ac:dyDescent="0.3">
      <c r="A62" s="40" t="s">
        <v>198</v>
      </c>
      <c r="B62" s="54" t="s">
        <v>84</v>
      </c>
      <c r="C62" s="54" t="s">
        <v>198</v>
      </c>
      <c r="D62" s="54" t="s">
        <v>198</v>
      </c>
      <c r="E62" s="54" t="s">
        <v>198</v>
      </c>
      <c r="F62" s="47" t="s">
        <v>198</v>
      </c>
      <c r="G62" s="36"/>
      <c r="H62" s="36"/>
      <c r="I62" s="36"/>
      <c r="J62" s="36"/>
    </row>
    <row r="63" spans="1:10" ht="27.6" x14ac:dyDescent="0.3">
      <c r="A63" s="51">
        <v>45384</v>
      </c>
      <c r="B63" s="33" t="s">
        <v>86</v>
      </c>
      <c r="C63" s="52">
        <v>0</v>
      </c>
      <c r="D63" s="52">
        <v>0</v>
      </c>
      <c r="E63" s="48">
        <v>0</v>
      </c>
      <c r="F63" s="53">
        <v>0</v>
      </c>
      <c r="G63" s="36"/>
      <c r="H63" s="36"/>
      <c r="I63" s="36"/>
      <c r="J63" s="36"/>
    </row>
    <row r="64" spans="1:10" x14ac:dyDescent="0.3">
      <c r="A64" s="51">
        <v>45414</v>
      </c>
      <c r="B64" s="33" t="s">
        <v>88</v>
      </c>
      <c r="C64" s="52">
        <v>210</v>
      </c>
      <c r="D64" s="52">
        <v>210</v>
      </c>
      <c r="E64" s="48">
        <v>0</v>
      </c>
      <c r="F64" s="53">
        <v>0</v>
      </c>
      <c r="G64" s="36"/>
      <c r="H64" s="36"/>
      <c r="I64" s="36"/>
      <c r="J64" s="36"/>
    </row>
    <row r="65" spans="1:10" x14ac:dyDescent="0.3">
      <c r="A65" s="51">
        <v>45445</v>
      </c>
      <c r="B65" s="33" t="s">
        <v>90</v>
      </c>
      <c r="C65" s="52">
        <v>0</v>
      </c>
      <c r="D65" s="52">
        <v>0</v>
      </c>
      <c r="E65" s="48">
        <v>0</v>
      </c>
      <c r="F65" s="53">
        <v>0</v>
      </c>
      <c r="G65" s="36"/>
      <c r="H65" s="36"/>
      <c r="I65" s="36"/>
      <c r="J65" s="36"/>
    </row>
    <row r="66" spans="1:10" x14ac:dyDescent="0.3">
      <c r="A66" s="51">
        <v>45475</v>
      </c>
      <c r="B66" s="33" t="s">
        <v>92</v>
      </c>
      <c r="C66" s="52">
        <v>0</v>
      </c>
      <c r="D66" s="52">
        <v>0</v>
      </c>
      <c r="E66" s="48">
        <v>0</v>
      </c>
      <c r="F66" s="53">
        <v>0</v>
      </c>
      <c r="G66" s="36"/>
      <c r="H66" s="36"/>
      <c r="I66" s="36"/>
      <c r="J66" s="36"/>
    </row>
    <row r="67" spans="1:10" ht="27" customHeight="1" x14ac:dyDescent="0.3">
      <c r="A67" s="174" t="s">
        <v>198</v>
      </c>
      <c r="B67" s="175"/>
      <c r="C67" s="175"/>
      <c r="D67" s="175"/>
      <c r="E67" s="175"/>
      <c r="F67" s="176"/>
      <c r="G67" s="36"/>
      <c r="H67" s="36"/>
      <c r="I67" s="36"/>
      <c r="J67" s="36"/>
    </row>
    <row r="68" spans="1:10" ht="31.2" x14ac:dyDescent="0.3">
      <c r="A68" s="38" t="s">
        <v>57</v>
      </c>
      <c r="B68" s="47" t="s">
        <v>93</v>
      </c>
      <c r="C68" s="52">
        <v>498</v>
      </c>
      <c r="D68" s="48">
        <v>0</v>
      </c>
      <c r="E68" s="48">
        <v>-498</v>
      </c>
      <c r="F68" s="53">
        <v>-1</v>
      </c>
      <c r="G68" s="36"/>
      <c r="H68" s="36"/>
      <c r="I68" s="36"/>
      <c r="J68" s="36"/>
    </row>
    <row r="69" spans="1:10" x14ac:dyDescent="0.3">
      <c r="A69" s="174" t="s">
        <v>198</v>
      </c>
      <c r="B69" s="175"/>
      <c r="C69" s="175"/>
      <c r="D69" s="175"/>
      <c r="E69" s="175"/>
      <c r="F69" s="176"/>
      <c r="G69" s="36"/>
      <c r="H69" s="36"/>
      <c r="I69" s="36"/>
      <c r="J69" s="36"/>
    </row>
    <row r="70" spans="1:10" ht="15.6" x14ac:dyDescent="0.3">
      <c r="A70" s="177" t="s">
        <v>94</v>
      </c>
      <c r="B70" s="178"/>
      <c r="C70" s="178"/>
      <c r="D70" s="178"/>
      <c r="E70" s="178"/>
      <c r="F70" s="179"/>
      <c r="G70" s="36"/>
      <c r="H70" s="36"/>
      <c r="I70" s="36"/>
      <c r="J70" s="36"/>
    </row>
    <row r="71" spans="1:10" ht="15" customHeight="1" x14ac:dyDescent="0.3">
      <c r="A71" s="37" t="s">
        <v>95</v>
      </c>
      <c r="B71" s="180" t="s">
        <v>96</v>
      </c>
      <c r="C71" s="180"/>
      <c r="D71" s="181"/>
      <c r="E71" s="180" t="s">
        <v>97</v>
      </c>
      <c r="F71" s="181"/>
      <c r="G71" s="36"/>
      <c r="H71" s="36"/>
      <c r="I71" s="36"/>
      <c r="J71" s="36"/>
    </row>
    <row r="72" spans="1:10" x14ac:dyDescent="0.3">
      <c r="A72" s="51">
        <v>45293</v>
      </c>
      <c r="B72" s="182" t="s">
        <v>213</v>
      </c>
      <c r="C72" s="182"/>
      <c r="D72" s="184"/>
      <c r="E72" s="182">
        <v>170</v>
      </c>
      <c r="F72" s="183"/>
      <c r="G72" s="36"/>
      <c r="H72" s="36"/>
      <c r="I72" s="36"/>
      <c r="J72" s="36"/>
    </row>
    <row r="73" spans="1:10" x14ac:dyDescent="0.3">
      <c r="A73" s="51">
        <v>45324</v>
      </c>
      <c r="B73" s="182" t="s">
        <v>214</v>
      </c>
      <c r="C73" s="182"/>
      <c r="D73" s="183"/>
      <c r="E73" s="182">
        <v>46</v>
      </c>
      <c r="F73" s="183"/>
      <c r="G73" s="36"/>
      <c r="H73" s="36"/>
      <c r="I73" s="36"/>
      <c r="J73" s="36"/>
    </row>
    <row r="74" spans="1:10" ht="15" customHeight="1" x14ac:dyDescent="0.3">
      <c r="A74" s="51">
        <v>45353</v>
      </c>
      <c r="B74" s="182" t="s">
        <v>215</v>
      </c>
      <c r="C74" s="182"/>
      <c r="D74" s="183"/>
      <c r="E74" s="182">
        <v>72</v>
      </c>
      <c r="F74" s="183"/>
      <c r="G74" s="36"/>
      <c r="H74" s="36"/>
      <c r="I74" s="36"/>
      <c r="J74" s="36"/>
    </row>
    <row r="75" spans="1:10" x14ac:dyDescent="0.3">
      <c r="A75" s="51">
        <v>45414</v>
      </c>
      <c r="B75" s="182" t="s">
        <v>216</v>
      </c>
      <c r="C75" s="182"/>
      <c r="D75" s="183"/>
      <c r="E75" s="182">
        <v>210</v>
      </c>
      <c r="F75" s="183"/>
      <c r="G75" s="36"/>
      <c r="H75" s="36"/>
      <c r="I75" s="36"/>
      <c r="J75" s="36"/>
    </row>
    <row r="76" spans="1:10" x14ac:dyDescent="0.3">
      <c r="A76" s="41" t="s">
        <v>198</v>
      </c>
      <c r="B76" s="182" t="s">
        <v>198</v>
      </c>
      <c r="C76" s="182"/>
      <c r="D76" s="184"/>
      <c r="E76" s="182" t="s">
        <v>198</v>
      </c>
      <c r="F76" s="183"/>
      <c r="G76" s="36"/>
      <c r="H76" s="36"/>
      <c r="I76" s="36"/>
      <c r="J76" s="36"/>
    </row>
    <row r="77" spans="1:10" x14ac:dyDescent="0.3">
      <c r="A77" s="41" t="s">
        <v>198</v>
      </c>
      <c r="B77" s="182" t="s">
        <v>198</v>
      </c>
      <c r="C77" s="182"/>
      <c r="D77" s="184"/>
      <c r="E77" s="182" t="s">
        <v>198</v>
      </c>
      <c r="F77" s="183"/>
      <c r="G77" s="36"/>
      <c r="H77" s="36"/>
      <c r="I77" s="36"/>
      <c r="J77" s="36"/>
    </row>
    <row r="78" spans="1:10" x14ac:dyDescent="0.3">
      <c r="A78" s="41" t="s">
        <v>198</v>
      </c>
      <c r="B78" s="182" t="s">
        <v>198</v>
      </c>
      <c r="C78" s="182"/>
      <c r="D78" s="184"/>
      <c r="E78" s="182" t="s">
        <v>198</v>
      </c>
      <c r="F78" s="183"/>
      <c r="G78" s="36"/>
      <c r="H78" s="36"/>
      <c r="I78" s="36"/>
      <c r="J78" s="36"/>
    </row>
    <row r="79" spans="1:10" x14ac:dyDescent="0.3">
      <c r="A79" s="41" t="s">
        <v>198</v>
      </c>
      <c r="B79" s="182" t="s">
        <v>198</v>
      </c>
      <c r="C79" s="182"/>
      <c r="D79" s="184"/>
      <c r="E79" s="182" t="s">
        <v>198</v>
      </c>
      <c r="F79" s="183"/>
      <c r="G79" s="36"/>
      <c r="H79" s="36"/>
      <c r="I79" s="36"/>
      <c r="J79" s="36"/>
    </row>
    <row r="80" spans="1:10" x14ac:dyDescent="0.3">
      <c r="A80" s="36" t="s">
        <v>198</v>
      </c>
      <c r="B80" s="36" t="s">
        <v>198</v>
      </c>
      <c r="C80" s="36" t="s">
        <v>198</v>
      </c>
      <c r="D80" s="36" t="s">
        <v>198</v>
      </c>
      <c r="E80" s="36" t="s">
        <v>198</v>
      </c>
      <c r="F80" s="36" t="s">
        <v>198</v>
      </c>
      <c r="G80" s="36"/>
      <c r="H80" s="36"/>
      <c r="I80" s="36"/>
      <c r="J80" s="36"/>
    </row>
    <row r="81" spans="1:10" x14ac:dyDescent="0.3">
      <c r="A81" s="185" t="s">
        <v>98</v>
      </c>
      <c r="B81" s="185"/>
      <c r="C81" s="185"/>
      <c r="D81" s="185"/>
      <c r="E81" s="185"/>
      <c r="F81" s="185"/>
      <c r="G81" s="36"/>
      <c r="H81" s="36"/>
      <c r="I81" s="36"/>
      <c r="J81" s="36"/>
    </row>
    <row r="82" spans="1:10" x14ac:dyDescent="0.3">
      <c r="A82" s="186" t="s">
        <v>217</v>
      </c>
      <c r="B82" s="186"/>
      <c r="C82" s="186"/>
      <c r="D82" s="186"/>
      <c r="E82" s="186"/>
      <c r="F82" s="186"/>
      <c r="G82" s="36"/>
      <c r="H82" s="36"/>
      <c r="I82" s="36"/>
      <c r="J82" s="36"/>
    </row>
    <row r="83" spans="1:10" x14ac:dyDescent="0.3">
      <c r="A83" s="26"/>
      <c r="B83" s="116"/>
      <c r="C83" s="116"/>
      <c r="D83" s="116"/>
      <c r="E83" s="111"/>
      <c r="F83" s="117"/>
    </row>
    <row r="84" spans="1:10" x14ac:dyDescent="0.3">
      <c r="A84" s="18"/>
      <c r="B84" s="18"/>
      <c r="C84" s="18"/>
      <c r="D84" s="18"/>
      <c r="E84" s="18"/>
      <c r="F84" s="18"/>
    </row>
    <row r="85" spans="1:10" x14ac:dyDescent="0.3">
      <c r="A85" s="115" t="s">
        <v>98</v>
      </c>
      <c r="B85" s="115"/>
      <c r="C85" s="115"/>
      <c r="D85" s="115"/>
      <c r="E85" s="115"/>
      <c r="F85" s="115"/>
    </row>
    <row r="86" spans="1:10" x14ac:dyDescent="0.3">
      <c r="A86" s="115" t="s">
        <v>99</v>
      </c>
      <c r="B86" s="115"/>
      <c r="C86" s="115"/>
      <c r="D86" s="115"/>
      <c r="E86" s="115"/>
      <c r="F86" s="115"/>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A27:F27"/>
    <mergeCell ref="B29:F29"/>
    <mergeCell ref="B31:F31"/>
    <mergeCell ref="B32:F32"/>
    <mergeCell ref="B33:F33"/>
    <mergeCell ref="B35:F35"/>
    <mergeCell ref="B30:F30"/>
    <mergeCell ref="A34:F34"/>
    <mergeCell ref="C44:D44"/>
    <mergeCell ref="E44:F44"/>
    <mergeCell ref="C45:D45"/>
    <mergeCell ref="E45:F45"/>
    <mergeCell ref="C46:D46"/>
    <mergeCell ref="E46:F46"/>
    <mergeCell ref="C48:D48"/>
    <mergeCell ref="E48:F48"/>
    <mergeCell ref="A49:F49"/>
    <mergeCell ref="A50:F50"/>
    <mergeCell ref="C47:D47"/>
    <mergeCell ref="E47:F47"/>
    <mergeCell ref="B75:D75"/>
    <mergeCell ref="E75:F75"/>
    <mergeCell ref="B72:D72"/>
    <mergeCell ref="E72:F72"/>
    <mergeCell ref="B73:D73"/>
    <mergeCell ref="E73:F73"/>
    <mergeCell ref="B74:D74"/>
    <mergeCell ref="E74:F74"/>
    <mergeCell ref="B76:D76"/>
    <mergeCell ref="E76:F76"/>
    <mergeCell ref="B77:D77"/>
    <mergeCell ref="E77:F77"/>
    <mergeCell ref="B78:D78"/>
    <mergeCell ref="E78:F78"/>
    <mergeCell ref="A86:F86"/>
    <mergeCell ref="B79:D79"/>
    <mergeCell ref="E79:F79"/>
    <mergeCell ref="B83:D83"/>
    <mergeCell ref="E83:F83"/>
    <mergeCell ref="A85:F85"/>
    <mergeCell ref="A81:F81"/>
    <mergeCell ref="A82:F82"/>
    <mergeCell ref="D36:F36"/>
    <mergeCell ref="B37:C37"/>
    <mergeCell ref="D37:F37"/>
    <mergeCell ref="B38:C38"/>
    <mergeCell ref="D38:F38"/>
    <mergeCell ref="B36:C36"/>
    <mergeCell ref="B39:C39"/>
    <mergeCell ref="D39:F39"/>
    <mergeCell ref="A41:F41"/>
    <mergeCell ref="B42:F42"/>
    <mergeCell ref="C43:D43"/>
    <mergeCell ref="E43:F43"/>
    <mergeCell ref="B40:C40"/>
    <mergeCell ref="D40:F40"/>
    <mergeCell ref="A56:F56"/>
    <mergeCell ref="A67:F67"/>
    <mergeCell ref="A69:F69"/>
    <mergeCell ref="A70:F70"/>
    <mergeCell ref="B71:D71"/>
    <mergeCell ref="E71:F71"/>
  </mergeCells>
  <hyperlinks>
    <hyperlink ref="B20" r:id="rId1"/>
    <hyperlink ref="D20" r:id="rId2"/>
  </hyperlinks>
  <pageMargins left="0.7" right="0.7" top="0.78740157499999996" bottom="0.78740157499999996" header="0.3" footer="0.3"/>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A9748A96EE6C6419ADEBAE5782786CC" ma:contentTypeVersion="14" ma:contentTypeDescription="Vytvoří nový dokument" ma:contentTypeScope="" ma:versionID="c513df0c9b74c4146868c7b73c669036">
  <xsd:schema xmlns:xsd="http://www.w3.org/2001/XMLSchema" xmlns:xs="http://www.w3.org/2001/XMLSchema" xmlns:p="http://schemas.microsoft.com/office/2006/metadata/properties" xmlns:ns2="8b04fac4-a1b8-499b-a506-0c9de41ffa05" xmlns:ns3="fe6931fd-ec24-49a6-816e-ce769eecc637" targetNamespace="http://schemas.microsoft.com/office/2006/metadata/properties" ma:root="true" ma:fieldsID="f8d67411941fb3a5e2c99e8fbda063a6" ns2:_="" ns3:_="">
    <xsd:import namespace="8b04fac4-a1b8-499b-a506-0c9de41ffa05"/>
    <xsd:import namespace="fe6931fd-ec24-49a6-816e-ce769eecc63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3:SharedWithUsers" minOccurs="0"/>
                <xsd:element ref="ns3:SharedWithDetail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04fac4-a1b8-499b-a506-0c9de41ffa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Značky obrázků" ma:readOnly="false" ma:fieldId="{5cf76f15-5ced-4ddc-b409-7134ff3c332f}" ma:taxonomyMulti="true" ma:sspId="05144c32-5194-445f-8fa8-b47f4d440b8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6931fd-ec24-49a6-816e-ce769eecc63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9cc6d5a-def5-4140-adf0-d0720b4f47a0}" ma:internalName="TaxCatchAll" ma:showField="CatchAllData" ma:web="fe6931fd-ec24-49a6-816e-ce769eecc63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b04fac4-a1b8-499b-a506-0c9de41ffa05">
      <Terms xmlns="http://schemas.microsoft.com/office/infopath/2007/PartnerControls"/>
    </lcf76f155ced4ddcb4097134ff3c332f>
    <TaxCatchAll xmlns="fe6931fd-ec24-49a6-816e-ce769eecc637" xsi:nil="true"/>
  </documentManagement>
</p:properties>
</file>

<file path=customXml/itemProps1.xml><?xml version="1.0" encoding="utf-8"?>
<ds:datastoreItem xmlns:ds="http://schemas.openxmlformats.org/officeDocument/2006/customXml" ds:itemID="{F372F897-1BDE-49E0-8EDD-10AF492CA315}">
  <ds:schemaRefs>
    <ds:schemaRef ds:uri="http://schemas.microsoft.com/sharepoint/v3/contenttype/forms"/>
  </ds:schemaRefs>
</ds:datastoreItem>
</file>

<file path=customXml/itemProps2.xml><?xml version="1.0" encoding="utf-8"?>
<ds:datastoreItem xmlns:ds="http://schemas.openxmlformats.org/officeDocument/2006/customXml" ds:itemID="{BC38E8D0-845B-4404-8FFE-4EED02450E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04fac4-a1b8-499b-a506-0c9de41ffa05"/>
    <ds:schemaRef ds:uri="fe6931fd-ec24-49a6-816e-ce769eecc6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FF6CC4-438F-4B79-BBAF-42F9CDA1520C}">
  <ds:schemaRefs>
    <ds:schemaRef ds:uri="http://schemas.microsoft.com/office/2006/documentManagement/types"/>
    <ds:schemaRef ds:uri="http://schemas.microsoft.com/office/2006/metadata/properties"/>
    <ds:schemaRef ds:uri="http://purl.org/dc/elements/1.1/"/>
    <ds:schemaRef ds:uri="8b04fac4-a1b8-499b-a506-0c9de41ffa05"/>
    <ds:schemaRef ds:uri="http://schemas.openxmlformats.org/package/2006/metadata/core-properties"/>
    <ds:schemaRef ds:uri="http://purl.org/dc/terms/"/>
    <ds:schemaRef ds:uri="http://schemas.microsoft.com/office/infopath/2007/PartnerControls"/>
    <ds:schemaRef ds:uri="fe6931fd-ec24-49a6-816e-ce769eecc63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vt:i4>
      </vt:variant>
    </vt:vector>
  </HeadingPairs>
  <TitlesOfParts>
    <vt:vector size="36" baseType="lpstr">
      <vt:lpstr>Záv. zpráva kompletní CRP 2023</vt:lpstr>
      <vt:lpstr>AMU</vt:lpstr>
      <vt:lpstr>List2</vt:lpstr>
      <vt:lpstr>List3</vt:lpstr>
      <vt:lpstr>List4</vt:lpstr>
      <vt:lpstr>AVU</vt:lpstr>
      <vt:lpstr>ČZU</vt:lpstr>
      <vt:lpstr>ČVUT</vt:lpstr>
      <vt:lpstr>JAMU</vt:lpstr>
      <vt:lpstr>JU</vt:lpstr>
      <vt:lpstr>MU</vt:lpstr>
      <vt:lpstr>MENDELU</vt:lpstr>
      <vt:lpstr>UHK</vt:lpstr>
      <vt:lpstr>OU</vt:lpstr>
      <vt:lpstr>List5</vt:lpstr>
      <vt:lpstr>List6</vt:lpstr>
      <vt:lpstr>SLU</vt:lpstr>
      <vt:lpstr>TUL</vt:lpstr>
      <vt:lpstr>UJEP</vt:lpstr>
      <vt:lpstr>UK</vt:lpstr>
      <vt:lpstr>UPOL</vt:lpstr>
      <vt:lpstr>UPCE</vt:lpstr>
      <vt:lpstr>UTB</vt:lpstr>
      <vt:lpstr>VETUNI</vt:lpstr>
      <vt:lpstr>VŠB</vt:lpstr>
      <vt:lpstr>VŠE</vt:lpstr>
      <vt:lpstr>VŠCHT</vt:lpstr>
      <vt:lpstr>VŠPJ</vt:lpstr>
      <vt:lpstr>VŠTE</vt:lpstr>
      <vt:lpstr>UMPRUM</vt:lpstr>
      <vt:lpstr>VUT</vt:lpstr>
      <vt:lpstr>ZČU</vt:lpstr>
      <vt:lpstr>List1</vt:lpstr>
      <vt:lpstr>AMU!Oblast_tisku</vt:lpstr>
      <vt:lpstr>AVU!Oblast_tisku</vt:lpstr>
      <vt:lpstr>'Záv. zpráva kompletní CRP 2023'!Oblast_tisku</vt:lpstr>
    </vt:vector>
  </TitlesOfParts>
  <Manager/>
  <Company>MSMT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Jiří Johánek</dc:creator>
  <cp:keywords/>
  <dc:description/>
  <cp:lastModifiedBy>RNDr. Ing. Lenka Cimbálníková, Ph.D., MBA</cp:lastModifiedBy>
  <cp:revision/>
  <dcterms:created xsi:type="dcterms:W3CDTF">2019-03-22T14:48:01Z</dcterms:created>
  <dcterms:modified xsi:type="dcterms:W3CDTF">2024-01-16T10:39:36Z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0x010100FA9748A96EE6C6419ADEBAE5782786CC</vt:lpwstr>
  </property>
  <property fmtid="{D5CDD505-2E9C-101B-9397-08002B2CF9AE}" pid="3" name="MediaServiceImageTags">
    <vt:lpwstr/>
  </property>
</Properties>
</file>